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kay\Desktop\"/>
    </mc:Choice>
  </mc:AlternateContent>
  <xr:revisionPtr revIDLastSave="0" documentId="13_ncr:1_{50C34319-E65B-48A2-8209-04B66EEC989B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賃金台帳ひながた" sheetId="5" r:id="rId1"/>
    <sheet name="賃金台帳記入例" sheetId="6" r:id="rId2"/>
    <sheet name="給与明細書ひながた" sheetId="4" r:id="rId3"/>
    <sheet name="給与明細書記入例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8" i="5" l="1"/>
  <c r="R36" i="5"/>
  <c r="R35" i="5"/>
  <c r="R34" i="5"/>
  <c r="R33" i="5"/>
  <c r="R32" i="5"/>
  <c r="R31" i="5"/>
  <c r="R29" i="5"/>
  <c r="R28" i="5"/>
  <c r="R27" i="5"/>
  <c r="R30" i="5" s="1"/>
  <c r="R26" i="5"/>
  <c r="R24" i="5"/>
  <c r="R22" i="5"/>
  <c r="R21" i="5"/>
  <c r="R20" i="5"/>
  <c r="R19" i="5"/>
  <c r="R18" i="5"/>
  <c r="R17" i="5"/>
  <c r="R16" i="5"/>
  <c r="R15" i="5"/>
  <c r="R14" i="5"/>
  <c r="R13" i="5"/>
  <c r="R12" i="5"/>
  <c r="R38" i="6"/>
  <c r="R32" i="6"/>
  <c r="R36" i="6"/>
  <c r="R35" i="6"/>
  <c r="R34" i="6"/>
  <c r="R33" i="6"/>
  <c r="R31" i="6"/>
  <c r="R29" i="6"/>
  <c r="R28" i="6"/>
  <c r="R27" i="6"/>
  <c r="R26" i="6"/>
  <c r="R30" i="6" s="1"/>
  <c r="R24" i="6"/>
  <c r="R22" i="6"/>
  <c r="R21" i="6"/>
  <c r="R20" i="6"/>
  <c r="R19" i="6"/>
  <c r="R18" i="6"/>
  <c r="R17" i="6"/>
  <c r="R16" i="6"/>
  <c r="R15" i="6"/>
  <c r="R14" i="6"/>
  <c r="R23" i="6" s="1"/>
  <c r="R13" i="6"/>
  <c r="R12" i="6"/>
  <c r="Q30" i="5"/>
  <c r="Q37" i="5" s="1"/>
  <c r="P30" i="5"/>
  <c r="P37" i="5" s="1"/>
  <c r="O30" i="5"/>
  <c r="O37" i="5" s="1"/>
  <c r="N30" i="5"/>
  <c r="N37" i="5" s="1"/>
  <c r="M30" i="5"/>
  <c r="M37" i="5" s="1"/>
  <c r="L30" i="5"/>
  <c r="L37" i="5" s="1"/>
  <c r="K30" i="5"/>
  <c r="K37" i="5" s="1"/>
  <c r="J30" i="5"/>
  <c r="J37" i="5" s="1"/>
  <c r="I30" i="5"/>
  <c r="I37" i="5" s="1"/>
  <c r="H30" i="5"/>
  <c r="H37" i="5" s="1"/>
  <c r="G30" i="5"/>
  <c r="G37" i="5" s="1"/>
  <c r="F30" i="5"/>
  <c r="F37" i="5" s="1"/>
  <c r="E30" i="5"/>
  <c r="E37" i="5" s="1"/>
  <c r="D30" i="5"/>
  <c r="D37" i="5" s="1"/>
  <c r="C30" i="5"/>
  <c r="C37" i="5" s="1"/>
  <c r="Q23" i="5"/>
  <c r="Q39" i="5" s="1"/>
  <c r="P23" i="5"/>
  <c r="P39" i="5" s="1"/>
  <c r="O23" i="5"/>
  <c r="O39" i="5" s="1"/>
  <c r="N23" i="5"/>
  <c r="N39" i="5" s="1"/>
  <c r="M23" i="5"/>
  <c r="M39" i="5" s="1"/>
  <c r="L23" i="5"/>
  <c r="L39" i="5" s="1"/>
  <c r="K23" i="5"/>
  <c r="K25" i="5" s="1"/>
  <c r="J23" i="5"/>
  <c r="J39" i="5" s="1"/>
  <c r="I23" i="5"/>
  <c r="I39" i="5" s="1"/>
  <c r="H23" i="5"/>
  <c r="H39" i="5" s="1"/>
  <c r="G23" i="5"/>
  <c r="G39" i="5" s="1"/>
  <c r="F23" i="5"/>
  <c r="F39" i="5" s="1"/>
  <c r="E23" i="5"/>
  <c r="E39" i="5" s="1"/>
  <c r="D23" i="5"/>
  <c r="D39" i="5" s="1"/>
  <c r="C23" i="5"/>
  <c r="C25" i="5" s="1"/>
  <c r="Q30" i="6"/>
  <c r="Q37" i="6" s="1"/>
  <c r="P30" i="6"/>
  <c r="P37" i="6" s="1"/>
  <c r="O30" i="6"/>
  <c r="O37" i="6" s="1"/>
  <c r="O39" i="6" s="1"/>
  <c r="N30" i="6"/>
  <c r="N37" i="6" s="1"/>
  <c r="M30" i="6"/>
  <c r="M37" i="6" s="1"/>
  <c r="L30" i="6"/>
  <c r="L37" i="6" s="1"/>
  <c r="K30" i="6"/>
  <c r="K37" i="6" s="1"/>
  <c r="J30" i="6"/>
  <c r="J37" i="6" s="1"/>
  <c r="I30" i="6"/>
  <c r="I37" i="6" s="1"/>
  <c r="H30" i="6"/>
  <c r="H37" i="6" s="1"/>
  <c r="G30" i="6"/>
  <c r="G37" i="6" s="1"/>
  <c r="F30" i="6"/>
  <c r="F37" i="6" s="1"/>
  <c r="E30" i="6"/>
  <c r="E37" i="6" s="1"/>
  <c r="D30" i="6"/>
  <c r="D37" i="6" s="1"/>
  <c r="C30" i="6"/>
  <c r="C37" i="6" s="1"/>
  <c r="K25" i="6"/>
  <c r="Q23" i="6"/>
  <c r="Q39" i="6" s="1"/>
  <c r="P23" i="6"/>
  <c r="P39" i="6" s="1"/>
  <c r="O23" i="6"/>
  <c r="O25" i="6" s="1"/>
  <c r="N23" i="6"/>
  <c r="N39" i="6" s="1"/>
  <c r="M23" i="6"/>
  <c r="M39" i="6" s="1"/>
  <c r="L23" i="6"/>
  <c r="L39" i="6" s="1"/>
  <c r="K23" i="6"/>
  <c r="J23" i="6"/>
  <c r="J39" i="6" s="1"/>
  <c r="I23" i="6"/>
  <c r="I39" i="6" s="1"/>
  <c r="H23" i="6"/>
  <c r="H39" i="6" s="1"/>
  <c r="G23" i="6"/>
  <c r="G25" i="6" s="1"/>
  <c r="F23" i="6"/>
  <c r="F39" i="6" s="1"/>
  <c r="E23" i="6"/>
  <c r="E39" i="6" s="1"/>
  <c r="D23" i="6"/>
  <c r="D39" i="6" s="1"/>
  <c r="C23" i="6"/>
  <c r="R37" i="5" l="1"/>
  <c r="R23" i="5"/>
  <c r="R37" i="6"/>
  <c r="R39" i="6" s="1"/>
  <c r="K39" i="5"/>
  <c r="D25" i="5"/>
  <c r="L25" i="5"/>
  <c r="E25" i="5"/>
  <c r="M25" i="5"/>
  <c r="C39" i="5"/>
  <c r="F25" i="5"/>
  <c r="N25" i="5"/>
  <c r="G25" i="5"/>
  <c r="O25" i="5"/>
  <c r="H25" i="5"/>
  <c r="P25" i="5"/>
  <c r="I25" i="5"/>
  <c r="Q25" i="5"/>
  <c r="J25" i="5"/>
  <c r="C39" i="6"/>
  <c r="K39" i="6"/>
  <c r="D25" i="6"/>
  <c r="L25" i="6"/>
  <c r="C25" i="6"/>
  <c r="E25" i="6"/>
  <c r="M25" i="6"/>
  <c r="F25" i="6"/>
  <c r="N25" i="6"/>
  <c r="H25" i="6"/>
  <c r="P25" i="6"/>
  <c r="G39" i="6"/>
  <c r="I25" i="6"/>
  <c r="Q25" i="6"/>
  <c r="J25" i="6"/>
  <c r="R25" i="6"/>
  <c r="C21" i="1"/>
  <c r="C23" i="1" s="1"/>
  <c r="G15" i="1"/>
  <c r="G21" i="1" s="1"/>
  <c r="R39" i="5" l="1"/>
  <c r="R25" i="5"/>
  <c r="G23" i="1"/>
  <c r="G16" i="1"/>
</calcChain>
</file>

<file path=xl/sharedStrings.xml><?xml version="1.0" encoding="utf-8"?>
<sst xmlns="http://schemas.openxmlformats.org/spreadsheetml/2006/main" count="165" uniqueCount="76">
  <si>
    <t>出勤日数</t>
    <rPh sb="0" eb="2">
      <t>シュッキン</t>
    </rPh>
    <rPh sb="2" eb="4">
      <t>ニッスウ</t>
    </rPh>
    <phoneticPr fontId="2"/>
  </si>
  <si>
    <t>残業時間</t>
    <rPh sb="0" eb="2">
      <t>ザンギョウ</t>
    </rPh>
    <rPh sb="2" eb="4">
      <t>ジカン</t>
    </rPh>
    <phoneticPr fontId="2"/>
  </si>
  <si>
    <t>休出時間</t>
    <rPh sb="0" eb="1">
      <t>キュウ</t>
    </rPh>
    <rPh sb="2" eb="4">
      <t>ジカン</t>
    </rPh>
    <phoneticPr fontId="2"/>
  </si>
  <si>
    <t>深夜時間</t>
    <rPh sb="0" eb="2">
      <t>シンヤ</t>
    </rPh>
    <rPh sb="2" eb="4">
      <t>ジカン</t>
    </rPh>
    <phoneticPr fontId="2"/>
  </si>
  <si>
    <t>勤怠</t>
    <rPh sb="0" eb="2">
      <t>キンタイ</t>
    </rPh>
    <phoneticPr fontId="2"/>
  </si>
  <si>
    <t>支払日</t>
    <rPh sb="0" eb="3">
      <t>シハライビ</t>
    </rPh>
    <phoneticPr fontId="2"/>
  </si>
  <si>
    <t>支給</t>
    <rPh sb="0" eb="2">
      <t>シキュウ</t>
    </rPh>
    <phoneticPr fontId="2"/>
  </si>
  <si>
    <t>控除</t>
    <rPh sb="0" eb="2">
      <t>コウジョ</t>
    </rPh>
    <phoneticPr fontId="2"/>
  </si>
  <si>
    <t>基本給</t>
    <rPh sb="0" eb="3">
      <t>キホンキュウ</t>
    </rPh>
    <phoneticPr fontId="2"/>
  </si>
  <si>
    <t>課税支給額</t>
    <rPh sb="0" eb="2">
      <t>カゼイ</t>
    </rPh>
    <rPh sb="2" eb="5">
      <t>シキュウガク</t>
    </rPh>
    <phoneticPr fontId="2"/>
  </si>
  <si>
    <t>非課税通勤手当</t>
    <rPh sb="0" eb="3">
      <t>ヒカゼイ</t>
    </rPh>
    <rPh sb="3" eb="5">
      <t>ツウキン</t>
    </rPh>
    <rPh sb="5" eb="7">
      <t>テアテ</t>
    </rPh>
    <phoneticPr fontId="2"/>
  </si>
  <si>
    <t>支給合計額</t>
    <rPh sb="0" eb="2">
      <t>シキュウ</t>
    </rPh>
    <rPh sb="2" eb="4">
      <t>ゴウケイ</t>
    </rPh>
    <rPh sb="4" eb="5">
      <t>ガク</t>
    </rPh>
    <phoneticPr fontId="2"/>
  </si>
  <si>
    <t>健康保険料</t>
    <rPh sb="0" eb="2">
      <t>ケンコウ</t>
    </rPh>
    <rPh sb="2" eb="5">
      <t>ホケンリョウ</t>
    </rPh>
    <phoneticPr fontId="2"/>
  </si>
  <si>
    <t>介護保険料</t>
    <rPh sb="0" eb="2">
      <t>カイゴ</t>
    </rPh>
    <rPh sb="2" eb="5">
      <t>ホケンリョウ</t>
    </rPh>
    <phoneticPr fontId="2"/>
  </si>
  <si>
    <t>厚生年金保険料</t>
    <rPh sb="0" eb="2">
      <t>コウセイ</t>
    </rPh>
    <rPh sb="2" eb="4">
      <t>ネンキン</t>
    </rPh>
    <rPh sb="4" eb="7">
      <t>ホケンリョウ</t>
    </rPh>
    <phoneticPr fontId="2"/>
  </si>
  <si>
    <t>雇用保険料</t>
    <rPh sb="0" eb="2">
      <t>コヨウ</t>
    </rPh>
    <rPh sb="2" eb="5">
      <t>ホケンリョウ</t>
    </rPh>
    <phoneticPr fontId="2"/>
  </si>
  <si>
    <t>社会保険料合計</t>
    <rPh sb="0" eb="2">
      <t>シャカイ</t>
    </rPh>
    <rPh sb="2" eb="5">
      <t>ホケンリョウ</t>
    </rPh>
    <rPh sb="5" eb="7">
      <t>ゴウケイ</t>
    </rPh>
    <phoneticPr fontId="2"/>
  </si>
  <si>
    <t>課税対象額</t>
    <rPh sb="0" eb="2">
      <t>カゼイ</t>
    </rPh>
    <rPh sb="2" eb="4">
      <t>タイショウ</t>
    </rPh>
    <rPh sb="4" eb="5">
      <t>ガク</t>
    </rPh>
    <phoneticPr fontId="2"/>
  </si>
  <si>
    <t>所得税</t>
    <rPh sb="0" eb="3">
      <t>ショトクゼイ</t>
    </rPh>
    <phoneticPr fontId="2"/>
  </si>
  <si>
    <t>住民税</t>
    <rPh sb="0" eb="3">
      <t>ジュウミンゼイ</t>
    </rPh>
    <phoneticPr fontId="2"/>
  </si>
  <si>
    <t>旅行積立金</t>
    <rPh sb="0" eb="2">
      <t>リョコウ</t>
    </rPh>
    <rPh sb="2" eb="4">
      <t>ツミタテ</t>
    </rPh>
    <rPh sb="4" eb="5">
      <t>キン</t>
    </rPh>
    <phoneticPr fontId="2"/>
  </si>
  <si>
    <t>控除合計額</t>
    <rPh sb="0" eb="2">
      <t>コウジョ</t>
    </rPh>
    <rPh sb="2" eb="4">
      <t>ゴウケイ</t>
    </rPh>
    <rPh sb="4" eb="5">
      <t>ガク</t>
    </rPh>
    <phoneticPr fontId="2"/>
  </si>
  <si>
    <t>差引支給額</t>
    <rPh sb="0" eb="2">
      <t>サシヒキ</t>
    </rPh>
    <rPh sb="2" eb="5">
      <t>シキュウガク</t>
    </rPh>
    <phoneticPr fontId="2"/>
  </si>
  <si>
    <t>事業所名</t>
    <rPh sb="0" eb="3">
      <t>ジギョウショ</t>
    </rPh>
    <rPh sb="3" eb="4">
      <t>メイ</t>
    </rPh>
    <phoneticPr fontId="2"/>
  </si>
  <si>
    <t>家族手当</t>
    <rPh sb="0" eb="2">
      <t>カゾク</t>
    </rPh>
    <rPh sb="2" eb="4">
      <t>テアテ</t>
    </rPh>
    <phoneticPr fontId="2"/>
  </si>
  <si>
    <t>備考欄</t>
    <rPh sb="0" eb="2">
      <t>ビコウ</t>
    </rPh>
    <rPh sb="2" eb="3">
      <t>ラン</t>
    </rPh>
    <phoneticPr fontId="2"/>
  </si>
  <si>
    <t>殿</t>
    <rPh sb="0" eb="1">
      <t>トノ</t>
    </rPh>
    <phoneticPr fontId="2"/>
  </si>
  <si>
    <t>残業手当</t>
    <rPh sb="0" eb="2">
      <t>ザンギョウ</t>
    </rPh>
    <rPh sb="2" eb="4">
      <t>テアテ</t>
    </rPh>
    <phoneticPr fontId="2"/>
  </si>
  <si>
    <t>休日出勤手当</t>
    <rPh sb="0" eb="2">
      <t>キュウジツ</t>
    </rPh>
    <rPh sb="2" eb="4">
      <t>シュッキン</t>
    </rPh>
    <rPh sb="4" eb="6">
      <t>テアテ</t>
    </rPh>
    <phoneticPr fontId="2"/>
  </si>
  <si>
    <t>深夜手当</t>
    <rPh sb="0" eb="2">
      <t>シンヤ</t>
    </rPh>
    <rPh sb="2" eb="4">
      <t>テアテ</t>
    </rPh>
    <phoneticPr fontId="2"/>
  </si>
  <si>
    <t>平成　　年　　月分給与支払明細書</t>
    <rPh sb="0" eb="2">
      <t>ヘイセイ</t>
    </rPh>
    <rPh sb="4" eb="5">
      <t>ネン</t>
    </rPh>
    <rPh sb="7" eb="8">
      <t>ガツ</t>
    </rPh>
    <rPh sb="8" eb="9">
      <t>ブン</t>
    </rPh>
    <phoneticPr fontId="2"/>
  </si>
  <si>
    <t>令和６年１月分給与支払明細書</t>
    <rPh sb="0" eb="2">
      <t>レイワ</t>
    </rPh>
    <rPh sb="3" eb="4">
      <t>ネン</t>
    </rPh>
    <rPh sb="5" eb="6">
      <t>ガツ</t>
    </rPh>
    <rPh sb="6" eb="7">
      <t>ブン</t>
    </rPh>
    <phoneticPr fontId="2"/>
  </si>
  <si>
    <t>税金　花子</t>
    <rPh sb="0" eb="2">
      <t>ゼイキン</t>
    </rPh>
    <rPh sb="3" eb="5">
      <t>ハナコ</t>
    </rPh>
    <phoneticPr fontId="2"/>
  </si>
  <si>
    <t>株式会社　社会保険</t>
    <rPh sb="0" eb="4">
      <t>カブシキガイシャ</t>
    </rPh>
    <rPh sb="5" eb="9">
      <t>シャカイホケン</t>
    </rPh>
    <phoneticPr fontId="2"/>
  </si>
  <si>
    <t>賃　金　台　帳</t>
    <rPh sb="0" eb="1">
      <t>チン</t>
    </rPh>
    <rPh sb="2" eb="3">
      <t>キン</t>
    </rPh>
    <rPh sb="4" eb="5">
      <t>ダイ</t>
    </rPh>
    <rPh sb="6" eb="7">
      <t>トバリ</t>
    </rPh>
    <phoneticPr fontId="5"/>
  </si>
  <si>
    <t>雇　入　年　月　日</t>
    <rPh sb="0" eb="1">
      <t>ヤトイ</t>
    </rPh>
    <rPh sb="2" eb="3">
      <t>イリ</t>
    </rPh>
    <rPh sb="4" eb="5">
      <t>トシ</t>
    </rPh>
    <rPh sb="6" eb="7">
      <t>ツキ</t>
    </rPh>
    <rPh sb="8" eb="9">
      <t>ヒ</t>
    </rPh>
    <phoneticPr fontId="5"/>
  </si>
  <si>
    <t>所　属</t>
    <rPh sb="0" eb="1">
      <t>トコロ</t>
    </rPh>
    <rPh sb="2" eb="3">
      <t>ゾク</t>
    </rPh>
    <phoneticPr fontId="5"/>
  </si>
  <si>
    <t>職　　　名</t>
    <phoneticPr fontId="5"/>
  </si>
  <si>
    <t>氏　　　名</t>
    <rPh sb="0" eb="1">
      <t>シ</t>
    </rPh>
    <rPh sb="4" eb="5">
      <t>メイ</t>
    </rPh>
    <phoneticPr fontId="5"/>
  </si>
  <si>
    <t>性別</t>
    <rPh sb="0" eb="2">
      <t>セイベツ</t>
    </rPh>
    <phoneticPr fontId="5"/>
  </si>
  <si>
    <t>本社　経理部</t>
    <rPh sb="0" eb="2">
      <t>ホンシャ</t>
    </rPh>
    <rPh sb="3" eb="5">
      <t>ケイリ</t>
    </rPh>
    <rPh sb="5" eb="6">
      <t>ブ</t>
    </rPh>
    <phoneticPr fontId="5"/>
  </si>
  <si>
    <t>給与　花子</t>
    <rPh sb="0" eb="2">
      <t>キュウヨ</t>
    </rPh>
    <rPh sb="3" eb="5">
      <t>ハナコ</t>
    </rPh>
    <phoneticPr fontId="5"/>
  </si>
  <si>
    <t>男・女</t>
    <rPh sb="0" eb="1">
      <t>オトコ</t>
    </rPh>
    <rPh sb="2" eb="3">
      <t>オンナ</t>
    </rPh>
    <phoneticPr fontId="5"/>
  </si>
  <si>
    <t>賃金計算期間</t>
    <rPh sb="0" eb="2">
      <t>チンギン</t>
    </rPh>
    <rPh sb="2" eb="4">
      <t>ケイサン</t>
    </rPh>
    <rPh sb="4" eb="6">
      <t>キカン</t>
    </rPh>
    <phoneticPr fontId="5"/>
  </si>
  <si>
    <t>4月分</t>
    <rPh sb="1" eb="2">
      <t>ツキ</t>
    </rPh>
    <rPh sb="2" eb="3">
      <t>ブン</t>
    </rPh>
    <phoneticPr fontId="5"/>
  </si>
  <si>
    <t>月分</t>
    <rPh sb="0" eb="1">
      <t>ツキ</t>
    </rPh>
    <rPh sb="1" eb="2">
      <t>ブン</t>
    </rPh>
    <phoneticPr fontId="5"/>
  </si>
  <si>
    <t>月賞与</t>
    <rPh sb="0" eb="1">
      <t>ツキ</t>
    </rPh>
    <rPh sb="1" eb="3">
      <t>ショウヨ</t>
    </rPh>
    <phoneticPr fontId="5"/>
  </si>
  <si>
    <t>合計</t>
    <rPh sb="0" eb="2">
      <t>ゴウケイ</t>
    </rPh>
    <phoneticPr fontId="5"/>
  </si>
  <si>
    <t>労働日数</t>
    <rPh sb="0" eb="2">
      <t>ロウドウ</t>
    </rPh>
    <rPh sb="2" eb="4">
      <t>ニッスウ</t>
    </rPh>
    <phoneticPr fontId="5"/>
  </si>
  <si>
    <t>労働時間数</t>
    <rPh sb="0" eb="2">
      <t>ロウドウ</t>
    </rPh>
    <rPh sb="2" eb="5">
      <t>ジカンスウ</t>
    </rPh>
    <phoneticPr fontId="5"/>
  </si>
  <si>
    <t>休日労働時間数</t>
    <rPh sb="0" eb="2">
      <t>キュウジツ</t>
    </rPh>
    <rPh sb="2" eb="4">
      <t>ロウドウ</t>
    </rPh>
    <rPh sb="4" eb="7">
      <t>ジカンスウ</t>
    </rPh>
    <phoneticPr fontId="5"/>
  </si>
  <si>
    <t>残業時間数</t>
    <rPh sb="0" eb="2">
      <t>ザンギョウ</t>
    </rPh>
    <rPh sb="2" eb="5">
      <t>ジカンスウ</t>
    </rPh>
    <phoneticPr fontId="5"/>
  </si>
  <si>
    <t>深夜労働時間数</t>
    <rPh sb="0" eb="2">
      <t>シンヤ</t>
    </rPh>
    <rPh sb="2" eb="4">
      <t>ロウドウ</t>
    </rPh>
    <rPh sb="4" eb="7">
      <t>ジカンスウ</t>
    </rPh>
    <phoneticPr fontId="5"/>
  </si>
  <si>
    <t>基本給</t>
    <rPh sb="0" eb="3">
      <t>キホンキュウ</t>
    </rPh>
    <phoneticPr fontId="5"/>
  </si>
  <si>
    <t>休日労働割増賃金</t>
    <rPh sb="0" eb="2">
      <t>キュウジツ</t>
    </rPh>
    <rPh sb="2" eb="4">
      <t>ロウドウ</t>
    </rPh>
    <rPh sb="4" eb="6">
      <t>ワリマシ</t>
    </rPh>
    <rPh sb="6" eb="8">
      <t>チンギン</t>
    </rPh>
    <phoneticPr fontId="5"/>
  </si>
  <si>
    <t>時間外割増賃金</t>
    <rPh sb="0" eb="3">
      <t>ジカンガイ</t>
    </rPh>
    <rPh sb="3" eb="5">
      <t>ワリマシ</t>
    </rPh>
    <rPh sb="5" eb="7">
      <t>チンギン</t>
    </rPh>
    <phoneticPr fontId="5"/>
  </si>
  <si>
    <t>深夜労働割増賃金</t>
    <rPh sb="0" eb="2">
      <t>シンヤ</t>
    </rPh>
    <rPh sb="2" eb="4">
      <t>ロウドウ</t>
    </rPh>
    <rPh sb="4" eb="6">
      <t>ワリマシ</t>
    </rPh>
    <rPh sb="6" eb="8">
      <t>チンギン</t>
    </rPh>
    <phoneticPr fontId="5"/>
  </si>
  <si>
    <t>手当</t>
    <rPh sb="0" eb="2">
      <t>テアテ</t>
    </rPh>
    <phoneticPr fontId="5"/>
  </si>
  <si>
    <t>通勤手当</t>
    <rPh sb="0" eb="2">
      <t>ツウキン</t>
    </rPh>
    <rPh sb="2" eb="4">
      <t>テアテ</t>
    </rPh>
    <phoneticPr fontId="5"/>
  </si>
  <si>
    <t>家族手当</t>
    <rPh sb="0" eb="2">
      <t>カゾク</t>
    </rPh>
    <rPh sb="2" eb="4">
      <t>テアテ</t>
    </rPh>
    <phoneticPr fontId="5"/>
  </si>
  <si>
    <t>資格手当</t>
    <rPh sb="0" eb="2">
      <t>シカク</t>
    </rPh>
    <rPh sb="2" eb="4">
      <t>テアテ</t>
    </rPh>
    <phoneticPr fontId="5"/>
  </si>
  <si>
    <t>職務手当</t>
    <rPh sb="0" eb="2">
      <t>ショクム</t>
    </rPh>
    <rPh sb="2" eb="4">
      <t>テアテ</t>
    </rPh>
    <phoneticPr fontId="5"/>
  </si>
  <si>
    <t>非課税支給額</t>
    <rPh sb="0" eb="3">
      <t>ヒカゼイ</t>
    </rPh>
    <rPh sb="3" eb="6">
      <t>シキュウガク</t>
    </rPh>
    <phoneticPr fontId="5"/>
  </si>
  <si>
    <t>課税対象額</t>
    <rPh sb="0" eb="2">
      <t>カゼイ</t>
    </rPh>
    <rPh sb="2" eb="4">
      <t>タイショウ</t>
    </rPh>
    <rPh sb="4" eb="5">
      <t>ガク</t>
    </rPh>
    <phoneticPr fontId="5"/>
  </si>
  <si>
    <t>控除額</t>
    <rPh sb="0" eb="2">
      <t>コウジョ</t>
    </rPh>
    <rPh sb="2" eb="3">
      <t>ガク</t>
    </rPh>
    <phoneticPr fontId="5"/>
  </si>
  <si>
    <t>健康保険料</t>
    <rPh sb="0" eb="2">
      <t>ケンコウ</t>
    </rPh>
    <rPh sb="2" eb="5">
      <t>ホケンリョウ</t>
    </rPh>
    <phoneticPr fontId="5"/>
  </si>
  <si>
    <t>介護保険料</t>
    <rPh sb="0" eb="2">
      <t>カイゴ</t>
    </rPh>
    <rPh sb="2" eb="5">
      <t>ホケンリョウ</t>
    </rPh>
    <phoneticPr fontId="5"/>
  </si>
  <si>
    <t>厚生年金保険料</t>
    <rPh sb="0" eb="2">
      <t>コウセイ</t>
    </rPh>
    <rPh sb="2" eb="4">
      <t>ネンキン</t>
    </rPh>
    <rPh sb="4" eb="7">
      <t>ホケンリョウ</t>
    </rPh>
    <phoneticPr fontId="5"/>
  </si>
  <si>
    <t>雇用保険料</t>
    <rPh sb="0" eb="2">
      <t>コヨウ</t>
    </rPh>
    <rPh sb="2" eb="5">
      <t>ホケンリョウ</t>
    </rPh>
    <phoneticPr fontId="5"/>
  </si>
  <si>
    <t>社会保険小計</t>
    <rPh sb="0" eb="4">
      <t>シャカイホケン</t>
    </rPh>
    <rPh sb="4" eb="6">
      <t>ショウケイ</t>
    </rPh>
    <phoneticPr fontId="5"/>
  </si>
  <si>
    <t>市町村民税</t>
    <rPh sb="0" eb="3">
      <t>シチョウソン</t>
    </rPh>
    <rPh sb="3" eb="4">
      <t>ミン</t>
    </rPh>
    <rPh sb="4" eb="5">
      <t>ゼイ</t>
    </rPh>
    <phoneticPr fontId="5"/>
  </si>
  <si>
    <t>所得税</t>
    <rPh sb="0" eb="2">
      <t>ショトク</t>
    </rPh>
    <rPh sb="2" eb="3">
      <t>ゼイ</t>
    </rPh>
    <phoneticPr fontId="5"/>
  </si>
  <si>
    <t>控除合計額</t>
    <rPh sb="0" eb="2">
      <t>コウジョ</t>
    </rPh>
    <rPh sb="2" eb="4">
      <t>ゴウケイ</t>
    </rPh>
    <rPh sb="4" eb="5">
      <t>ガク</t>
    </rPh>
    <phoneticPr fontId="5"/>
  </si>
  <si>
    <t>実物給与</t>
    <rPh sb="0" eb="2">
      <t>ジツブツ</t>
    </rPh>
    <rPh sb="2" eb="4">
      <t>キュウヨ</t>
    </rPh>
    <phoneticPr fontId="5"/>
  </si>
  <si>
    <t>差引支給額</t>
    <rPh sb="0" eb="2">
      <t>サシヒキ</t>
    </rPh>
    <rPh sb="2" eb="4">
      <t>シキュウ</t>
    </rPh>
    <rPh sb="4" eb="5">
      <t>ガク</t>
    </rPh>
    <phoneticPr fontId="5"/>
  </si>
  <si>
    <t>1月分</t>
    <rPh sb="1" eb="2">
      <t>ツキ</t>
    </rPh>
    <rPh sb="2" eb="3">
      <t>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</si>
</sst>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distributed" vertical="center"/>
    </xf>
    <xf numFmtId="0" fontId="0" fillId="0" borderId="1" xfId="0" applyBorder="1" applyAlignment="1">
      <alignment horizontal="right" vertical="center"/>
    </xf>
    <xf numFmtId="38" fontId="1" fillId="0" borderId="1" xfId="1" applyBorder="1" applyAlignment="1">
      <alignment horizontal="right" vertical="center"/>
    </xf>
    <xf numFmtId="38" fontId="1" fillId="0" borderId="1" xfId="1" applyBorder="1">
      <alignment vertical="center"/>
    </xf>
    <xf numFmtId="0" fontId="0" fillId="0" borderId="6" xfId="0" applyBorder="1" applyAlignment="1">
      <alignment horizontal="distributed" vertical="center"/>
    </xf>
    <xf numFmtId="38" fontId="1" fillId="0" borderId="6" xfId="1" applyBorder="1">
      <alignment vertical="center"/>
    </xf>
    <xf numFmtId="38" fontId="1" fillId="3" borderId="1" xfId="1" applyFill="1" applyBorder="1">
      <alignment vertical="center"/>
    </xf>
    <xf numFmtId="0" fontId="0" fillId="5" borderId="1" xfId="0" applyFill="1" applyBorder="1" applyAlignment="1">
      <alignment horizontal="distributed" vertical="center"/>
    </xf>
    <xf numFmtId="38" fontId="1" fillId="5" borderId="1" xfId="1" applyFill="1" applyBorder="1">
      <alignment vertical="center"/>
    </xf>
    <xf numFmtId="38" fontId="6" fillId="3" borderId="1" xfId="1" applyFont="1" applyFill="1" applyBorder="1">
      <alignment vertical="center"/>
    </xf>
    <xf numFmtId="0" fontId="0" fillId="5" borderId="1" xfId="0" applyFill="1" applyBorder="1" applyAlignment="1">
      <alignment horizontal="distributed" vertical="center"/>
    </xf>
    <xf numFmtId="0" fontId="0" fillId="0" borderId="1" xfId="0" applyBorder="1" applyAlignment="1">
      <alignment horizontal="center" vertical="center" textRotation="255"/>
    </xf>
    <xf numFmtId="0" fontId="0" fillId="3" borderId="1" xfId="0" applyFill="1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0" borderId="6" xfId="0" applyBorder="1" applyAlignment="1">
      <alignment horizontal="center" vertical="center" textRotation="255"/>
    </xf>
    <xf numFmtId="176" fontId="0" fillId="0" borderId="3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38" fontId="0" fillId="0" borderId="3" xfId="1" applyFon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0" fontId="0" fillId="3" borderId="1" xfId="0" applyFill="1" applyBorder="1" applyAlignment="1">
      <alignment horizontal="left" vertical="center"/>
    </xf>
    <xf numFmtId="38" fontId="0" fillId="3" borderId="3" xfId="1" applyFont="1" applyFill="1" applyBorder="1" applyAlignment="1">
      <alignment horizontal="right" vertical="center"/>
    </xf>
    <xf numFmtId="38" fontId="0" fillId="3" borderId="4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left" vertical="center"/>
    </xf>
    <xf numFmtId="38" fontId="0" fillId="4" borderId="3" xfId="1" applyFont="1" applyFill="1" applyBorder="1" applyAlignment="1">
      <alignment horizontal="right" vertical="center"/>
    </xf>
    <xf numFmtId="38" fontId="0" fillId="4" borderId="4" xfId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38" fontId="0" fillId="6" borderId="3" xfId="1" applyFont="1" applyFill="1" applyBorder="1" applyAlignment="1">
      <alignment horizontal="right" vertical="center"/>
    </xf>
    <xf numFmtId="38" fontId="0" fillId="6" borderId="4" xfId="1" applyFont="1" applyFill="1" applyBorder="1" applyAlignment="1">
      <alignment horizontal="right" vertical="center"/>
    </xf>
    <xf numFmtId="38" fontId="1" fillId="8" borderId="1" xfId="1" applyFill="1" applyBorder="1">
      <alignment vertical="center"/>
    </xf>
    <xf numFmtId="38" fontId="1" fillId="6" borderId="1" xfId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</xdr:colOff>
      <xdr:row>3</xdr:row>
      <xdr:rowOff>57150</xdr:rowOff>
    </xdr:from>
    <xdr:to>
      <xdr:col>17</xdr:col>
      <xdr:colOff>257175</xdr:colOff>
      <xdr:row>3</xdr:row>
      <xdr:rowOff>276225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B26CA279-C499-4CEC-B29A-B7256FB4CD62}"/>
            </a:ext>
          </a:extLst>
        </xdr:cNvPr>
        <xdr:cNvSpPr>
          <a:spLocks noChangeArrowheads="1"/>
        </xdr:cNvSpPr>
      </xdr:nvSpPr>
      <xdr:spPr bwMode="auto">
        <a:xfrm>
          <a:off x="10454640" y="963930"/>
          <a:ext cx="219075" cy="2190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</xdr:colOff>
      <xdr:row>3</xdr:row>
      <xdr:rowOff>57150</xdr:rowOff>
    </xdr:from>
    <xdr:to>
      <xdr:col>17</xdr:col>
      <xdr:colOff>257175</xdr:colOff>
      <xdr:row>3</xdr:row>
      <xdr:rowOff>276225</xdr:rowOff>
    </xdr:to>
    <xdr:sp macro="" textlink="">
      <xdr:nvSpPr>
        <xdr:cNvPr id="2" name="Oval 2">
          <a:extLst>
            <a:ext uri="{FF2B5EF4-FFF2-40B4-BE49-F238E27FC236}">
              <a16:creationId xmlns:a16="http://schemas.microsoft.com/office/drawing/2014/main" id="{236E7D83-00B4-4CB9-9F08-7B4A26675D9F}"/>
            </a:ext>
          </a:extLst>
        </xdr:cNvPr>
        <xdr:cNvSpPr>
          <a:spLocks noChangeArrowheads="1"/>
        </xdr:cNvSpPr>
      </xdr:nvSpPr>
      <xdr:spPr bwMode="auto">
        <a:xfrm>
          <a:off x="10454640" y="963930"/>
          <a:ext cx="219075" cy="2190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4961A-2E05-4319-889D-0B694577D6E1}">
  <dimension ref="A1:R39"/>
  <sheetViews>
    <sheetView workbookViewId="0">
      <selection activeCell="R38" sqref="R38"/>
    </sheetView>
  </sheetViews>
  <sheetFormatPr defaultRowHeight="13.2" x14ac:dyDescent="0.2"/>
  <cols>
    <col min="1" max="1" width="3.6640625" customWidth="1"/>
    <col min="2" max="2" width="14.88671875" customWidth="1"/>
  </cols>
  <sheetData>
    <row r="1" spans="1:18" ht="16.2" x14ac:dyDescent="0.2">
      <c r="A1" s="29" t="s">
        <v>34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6.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2">
      <c r="A3" s="26" t="s">
        <v>35</v>
      </c>
      <c r="B3" s="27"/>
      <c r="C3" s="27"/>
      <c r="D3" s="28"/>
      <c r="E3" s="26" t="s">
        <v>36</v>
      </c>
      <c r="F3" s="27"/>
      <c r="G3" s="28"/>
      <c r="H3" s="26" t="s">
        <v>37</v>
      </c>
      <c r="I3" s="27"/>
      <c r="J3" s="27"/>
      <c r="K3" s="28"/>
      <c r="L3" s="26" t="s">
        <v>38</v>
      </c>
      <c r="M3" s="27"/>
      <c r="N3" s="27"/>
      <c r="O3" s="27"/>
      <c r="P3" s="28"/>
      <c r="Q3" s="26" t="s">
        <v>39</v>
      </c>
      <c r="R3" s="28"/>
    </row>
    <row r="4" spans="1:18" x14ac:dyDescent="0.2">
      <c r="A4" s="23">
        <v>45292</v>
      </c>
      <c r="B4" s="24"/>
      <c r="C4" s="24"/>
      <c r="D4" s="25"/>
      <c r="E4" s="26"/>
      <c r="F4" s="27"/>
      <c r="G4" s="28"/>
      <c r="H4" s="26"/>
      <c r="I4" s="27"/>
      <c r="J4" s="27"/>
      <c r="K4" s="28"/>
      <c r="L4" s="26"/>
      <c r="M4" s="27"/>
      <c r="N4" s="27"/>
      <c r="O4" s="27"/>
      <c r="P4" s="28"/>
      <c r="Q4" s="26" t="s">
        <v>42</v>
      </c>
      <c r="R4" s="28"/>
    </row>
    <row r="6" spans="1:18" x14ac:dyDescent="0.2">
      <c r="A6" s="20" t="s">
        <v>43</v>
      </c>
      <c r="B6" s="20"/>
      <c r="C6" s="8" t="s">
        <v>75</v>
      </c>
      <c r="D6" s="8" t="s">
        <v>45</v>
      </c>
      <c r="E6" s="8" t="s">
        <v>45</v>
      </c>
      <c r="F6" s="8" t="s">
        <v>45</v>
      </c>
      <c r="G6" s="8" t="s">
        <v>45</v>
      </c>
      <c r="H6" s="8" t="s">
        <v>45</v>
      </c>
      <c r="I6" s="8" t="s">
        <v>45</v>
      </c>
      <c r="J6" s="8" t="s">
        <v>45</v>
      </c>
      <c r="K6" s="8" t="s">
        <v>45</v>
      </c>
      <c r="L6" s="8" t="s">
        <v>45</v>
      </c>
      <c r="M6" s="8" t="s">
        <v>45</v>
      </c>
      <c r="N6" s="8" t="s">
        <v>45</v>
      </c>
      <c r="O6" s="8" t="s">
        <v>46</v>
      </c>
      <c r="P6" s="8" t="s">
        <v>46</v>
      </c>
      <c r="Q6" s="8" t="s">
        <v>46</v>
      </c>
      <c r="R6" s="5" t="s">
        <v>47</v>
      </c>
    </row>
    <row r="7" spans="1:18" x14ac:dyDescent="0.2">
      <c r="A7" s="20" t="s">
        <v>48</v>
      </c>
      <c r="B7" s="20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0"/>
      <c r="Q7" s="10"/>
      <c r="R7" s="9"/>
    </row>
    <row r="8" spans="1:18" x14ac:dyDescent="0.2">
      <c r="A8" s="20" t="s">
        <v>49</v>
      </c>
      <c r="B8" s="20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  <c r="P8" s="10"/>
      <c r="Q8" s="10"/>
      <c r="R8" s="9"/>
    </row>
    <row r="9" spans="1:18" x14ac:dyDescent="0.2">
      <c r="A9" s="20" t="s">
        <v>50</v>
      </c>
      <c r="B9" s="2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x14ac:dyDescent="0.2">
      <c r="A10" s="20" t="s">
        <v>51</v>
      </c>
      <c r="B10" s="2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x14ac:dyDescent="0.2">
      <c r="A11" s="20" t="s">
        <v>52</v>
      </c>
      <c r="B11" s="2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x14ac:dyDescent="0.2">
      <c r="A12" s="20" t="s">
        <v>53</v>
      </c>
      <c r="B12" s="20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  <c r="P12" s="10"/>
      <c r="Q12" s="10"/>
      <c r="R12" s="10">
        <f>SUM(C12:Q12)</f>
        <v>0</v>
      </c>
    </row>
    <row r="13" spans="1:18" x14ac:dyDescent="0.2">
      <c r="A13" s="21" t="s">
        <v>54</v>
      </c>
      <c r="B13" s="2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0">
        <f t="shared" ref="R13:R38" si="0">SUM(C13:Q13)</f>
        <v>0</v>
      </c>
    </row>
    <row r="14" spans="1:18" x14ac:dyDescent="0.2">
      <c r="A14" s="20" t="s">
        <v>55</v>
      </c>
      <c r="B14" s="2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>
        <f t="shared" si="0"/>
        <v>0</v>
      </c>
    </row>
    <row r="15" spans="1:18" x14ac:dyDescent="0.2">
      <c r="A15" s="20" t="s">
        <v>56</v>
      </c>
      <c r="B15" s="2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>
        <f t="shared" si="0"/>
        <v>0</v>
      </c>
    </row>
    <row r="16" spans="1:18" x14ac:dyDescent="0.2">
      <c r="A16" s="22" t="s">
        <v>57</v>
      </c>
      <c r="B16" s="11" t="s">
        <v>58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0">
        <f t="shared" si="0"/>
        <v>0</v>
      </c>
    </row>
    <row r="17" spans="1:18" x14ac:dyDescent="0.2">
      <c r="A17" s="18"/>
      <c r="B17" s="7" t="s">
        <v>59</v>
      </c>
      <c r="C17" s="12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>
        <f t="shared" si="0"/>
        <v>0</v>
      </c>
    </row>
    <row r="18" spans="1:18" x14ac:dyDescent="0.2">
      <c r="A18" s="18"/>
      <c r="B18" s="7" t="s">
        <v>60</v>
      </c>
      <c r="C18" s="12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>
        <f t="shared" si="0"/>
        <v>0</v>
      </c>
    </row>
    <row r="19" spans="1:18" x14ac:dyDescent="0.2">
      <c r="A19" s="18"/>
      <c r="B19" s="7" t="s">
        <v>61</v>
      </c>
      <c r="C19" s="12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>
        <f t="shared" si="0"/>
        <v>0</v>
      </c>
    </row>
    <row r="20" spans="1:18" x14ac:dyDescent="0.2">
      <c r="A20" s="18"/>
      <c r="B20" s="7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>
        <f t="shared" si="0"/>
        <v>0</v>
      </c>
    </row>
    <row r="21" spans="1:18" x14ac:dyDescent="0.2">
      <c r="A21" s="18"/>
      <c r="B21" s="7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>
        <f t="shared" si="0"/>
        <v>0</v>
      </c>
    </row>
    <row r="22" spans="1:18" x14ac:dyDescent="0.2">
      <c r="A22" s="18"/>
      <c r="B22" s="7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>
        <f t="shared" si="0"/>
        <v>0</v>
      </c>
    </row>
    <row r="23" spans="1:18" x14ac:dyDescent="0.2">
      <c r="A23" s="19" t="s">
        <v>47</v>
      </c>
      <c r="B23" s="19"/>
      <c r="C23" s="13">
        <f>SUM(C12:C22)</f>
        <v>0</v>
      </c>
      <c r="D23" s="13">
        <f t="shared" ref="D23:R23" si="1">SUM(D12:D22)</f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13">
        <f t="shared" si="1"/>
        <v>0</v>
      </c>
      <c r="M23" s="13">
        <f t="shared" si="1"/>
        <v>0</v>
      </c>
      <c r="N23" s="13">
        <f t="shared" si="1"/>
        <v>0</v>
      </c>
      <c r="O23" s="13">
        <f t="shared" si="1"/>
        <v>0</v>
      </c>
      <c r="P23" s="13">
        <f t="shared" si="1"/>
        <v>0</v>
      </c>
      <c r="Q23" s="13">
        <f t="shared" si="1"/>
        <v>0</v>
      </c>
      <c r="R23" s="13">
        <f t="shared" si="1"/>
        <v>0</v>
      </c>
    </row>
    <row r="24" spans="1:18" x14ac:dyDescent="0.2">
      <c r="A24" s="20" t="s">
        <v>62</v>
      </c>
      <c r="B24" s="2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>
        <f t="shared" si="0"/>
        <v>0</v>
      </c>
    </row>
    <row r="25" spans="1:18" x14ac:dyDescent="0.2">
      <c r="A25" s="17" t="s">
        <v>63</v>
      </c>
      <c r="B25" s="17"/>
      <c r="C25" s="15">
        <f>C23-C24</f>
        <v>0</v>
      </c>
      <c r="D25" s="15">
        <f t="shared" ref="D25:R25" si="2">D23-D24</f>
        <v>0</v>
      </c>
      <c r="E25" s="15">
        <f t="shared" si="2"/>
        <v>0</v>
      </c>
      <c r="F25" s="15">
        <f t="shared" si="2"/>
        <v>0</v>
      </c>
      <c r="G25" s="15">
        <f t="shared" si="2"/>
        <v>0</v>
      </c>
      <c r="H25" s="15">
        <f t="shared" si="2"/>
        <v>0</v>
      </c>
      <c r="I25" s="15">
        <f t="shared" si="2"/>
        <v>0</v>
      </c>
      <c r="J25" s="15">
        <f t="shared" si="2"/>
        <v>0</v>
      </c>
      <c r="K25" s="15">
        <f t="shared" si="2"/>
        <v>0</v>
      </c>
      <c r="L25" s="15">
        <f t="shared" si="2"/>
        <v>0</v>
      </c>
      <c r="M25" s="15">
        <f t="shared" si="2"/>
        <v>0</v>
      </c>
      <c r="N25" s="15">
        <f t="shared" si="2"/>
        <v>0</v>
      </c>
      <c r="O25" s="15">
        <f t="shared" si="2"/>
        <v>0</v>
      </c>
      <c r="P25" s="15">
        <f t="shared" si="2"/>
        <v>0</v>
      </c>
      <c r="Q25" s="15">
        <f t="shared" si="2"/>
        <v>0</v>
      </c>
      <c r="R25" s="15">
        <f t="shared" si="2"/>
        <v>0</v>
      </c>
    </row>
    <row r="26" spans="1:18" x14ac:dyDescent="0.2">
      <c r="A26" s="18" t="s">
        <v>64</v>
      </c>
      <c r="B26" s="7" t="s">
        <v>65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>
        <f t="shared" si="0"/>
        <v>0</v>
      </c>
    </row>
    <row r="27" spans="1:18" x14ac:dyDescent="0.2">
      <c r="A27" s="18"/>
      <c r="B27" s="7" t="s">
        <v>66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>
        <f t="shared" si="0"/>
        <v>0</v>
      </c>
    </row>
    <row r="28" spans="1:18" x14ac:dyDescent="0.2">
      <c r="A28" s="18"/>
      <c r="B28" s="7" t="s">
        <v>67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>
        <f t="shared" si="0"/>
        <v>0</v>
      </c>
    </row>
    <row r="29" spans="1:18" x14ac:dyDescent="0.2">
      <c r="A29" s="18"/>
      <c r="B29" s="7" t="s">
        <v>68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>
        <f t="shared" si="0"/>
        <v>0</v>
      </c>
    </row>
    <row r="30" spans="1:18" x14ac:dyDescent="0.2">
      <c r="A30" s="18"/>
      <c r="B30" s="14" t="s">
        <v>69</v>
      </c>
      <c r="C30" s="15">
        <f>SUM(C26:C29)</f>
        <v>0</v>
      </c>
      <c r="D30" s="15">
        <f t="shared" ref="D30:R30" si="3">SUM(D26:D29)</f>
        <v>0</v>
      </c>
      <c r="E30" s="15">
        <f t="shared" si="3"/>
        <v>0</v>
      </c>
      <c r="F30" s="15">
        <f t="shared" si="3"/>
        <v>0</v>
      </c>
      <c r="G30" s="15">
        <f t="shared" si="3"/>
        <v>0</v>
      </c>
      <c r="H30" s="15">
        <f t="shared" si="3"/>
        <v>0</v>
      </c>
      <c r="I30" s="15">
        <f t="shared" si="3"/>
        <v>0</v>
      </c>
      <c r="J30" s="15">
        <f t="shared" si="3"/>
        <v>0</v>
      </c>
      <c r="K30" s="15">
        <f t="shared" si="3"/>
        <v>0</v>
      </c>
      <c r="L30" s="15">
        <f t="shared" si="3"/>
        <v>0</v>
      </c>
      <c r="M30" s="15">
        <f t="shared" si="3"/>
        <v>0</v>
      </c>
      <c r="N30" s="15">
        <f t="shared" si="3"/>
        <v>0</v>
      </c>
      <c r="O30" s="15">
        <f t="shared" si="3"/>
        <v>0</v>
      </c>
      <c r="P30" s="15">
        <f t="shared" si="3"/>
        <v>0</v>
      </c>
      <c r="Q30" s="15">
        <f t="shared" si="3"/>
        <v>0</v>
      </c>
      <c r="R30" s="15">
        <f t="shared" si="3"/>
        <v>0</v>
      </c>
    </row>
    <row r="31" spans="1:18" x14ac:dyDescent="0.2">
      <c r="A31" s="18"/>
      <c r="B31" s="7" t="s">
        <v>70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>
        <f t="shared" si="0"/>
        <v>0</v>
      </c>
    </row>
    <row r="32" spans="1:18" x14ac:dyDescent="0.2">
      <c r="A32" s="18"/>
      <c r="B32" s="14" t="s">
        <v>71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51">
        <f t="shared" si="0"/>
        <v>0</v>
      </c>
    </row>
    <row r="33" spans="1:18" x14ac:dyDescent="0.2">
      <c r="A33" s="18"/>
      <c r="B33" s="7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>
        <f t="shared" si="0"/>
        <v>0</v>
      </c>
    </row>
    <row r="34" spans="1:18" x14ac:dyDescent="0.2">
      <c r="A34" s="18"/>
      <c r="B34" s="7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>
        <f t="shared" si="0"/>
        <v>0</v>
      </c>
    </row>
    <row r="35" spans="1:18" x14ac:dyDescent="0.2">
      <c r="A35" s="18"/>
      <c r="B35" s="7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>
        <f t="shared" si="0"/>
        <v>0</v>
      </c>
    </row>
    <row r="36" spans="1:18" x14ac:dyDescent="0.2">
      <c r="A36" s="18"/>
      <c r="B36" s="7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>
        <f t="shared" si="0"/>
        <v>0</v>
      </c>
    </row>
    <row r="37" spans="1:18" x14ac:dyDescent="0.2">
      <c r="A37" s="19" t="s">
        <v>72</v>
      </c>
      <c r="B37" s="19"/>
      <c r="C37" s="16">
        <f>SUM(C30:C36)</f>
        <v>0</v>
      </c>
      <c r="D37" s="16">
        <f t="shared" ref="D37:R37" si="4">SUM(D30:D36)</f>
        <v>0</v>
      </c>
      <c r="E37" s="16">
        <f t="shared" si="4"/>
        <v>0</v>
      </c>
      <c r="F37" s="16">
        <f t="shared" si="4"/>
        <v>0</v>
      </c>
      <c r="G37" s="16">
        <f t="shared" si="4"/>
        <v>0</v>
      </c>
      <c r="H37" s="16">
        <f t="shared" si="4"/>
        <v>0</v>
      </c>
      <c r="I37" s="16">
        <f t="shared" si="4"/>
        <v>0</v>
      </c>
      <c r="J37" s="16">
        <f t="shared" si="4"/>
        <v>0</v>
      </c>
      <c r="K37" s="16">
        <f t="shared" si="4"/>
        <v>0</v>
      </c>
      <c r="L37" s="16">
        <f t="shared" si="4"/>
        <v>0</v>
      </c>
      <c r="M37" s="16">
        <f t="shared" si="4"/>
        <v>0</v>
      </c>
      <c r="N37" s="16">
        <f t="shared" si="4"/>
        <v>0</v>
      </c>
      <c r="O37" s="16">
        <f t="shared" si="4"/>
        <v>0</v>
      </c>
      <c r="P37" s="16">
        <f t="shared" si="4"/>
        <v>0</v>
      </c>
      <c r="Q37" s="16">
        <f t="shared" si="4"/>
        <v>0</v>
      </c>
      <c r="R37" s="16">
        <f t="shared" si="4"/>
        <v>0</v>
      </c>
    </row>
    <row r="38" spans="1:18" x14ac:dyDescent="0.2">
      <c r="A38" s="20" t="s">
        <v>73</v>
      </c>
      <c r="B38" s="20"/>
      <c r="C38" s="10">
        <v>0</v>
      </c>
      <c r="D38" s="1"/>
      <c r="E38" s="1"/>
      <c r="F38" s="1"/>
      <c r="G38" s="1"/>
      <c r="H38" s="1"/>
      <c r="I38" s="10"/>
      <c r="J38" s="10"/>
      <c r="K38" s="10"/>
      <c r="L38" s="10"/>
      <c r="M38" s="10"/>
      <c r="N38" s="10"/>
      <c r="O38" s="10"/>
      <c r="P38" s="10"/>
      <c r="Q38" s="10"/>
      <c r="R38" s="10">
        <f t="shared" si="0"/>
        <v>0</v>
      </c>
    </row>
    <row r="39" spans="1:18" x14ac:dyDescent="0.2">
      <c r="A39" s="19" t="s">
        <v>74</v>
      </c>
      <c r="B39" s="19"/>
      <c r="C39" s="13">
        <f>SUM(C23-C37)</f>
        <v>0</v>
      </c>
      <c r="D39" s="13">
        <f t="shared" ref="D39:R39" si="5">SUM(D23-D37)</f>
        <v>0</v>
      </c>
      <c r="E39" s="13">
        <f t="shared" si="5"/>
        <v>0</v>
      </c>
      <c r="F39" s="13">
        <f t="shared" si="5"/>
        <v>0</v>
      </c>
      <c r="G39" s="13">
        <f t="shared" si="5"/>
        <v>0</v>
      </c>
      <c r="H39" s="13">
        <f t="shared" si="5"/>
        <v>0</v>
      </c>
      <c r="I39" s="13">
        <f t="shared" si="5"/>
        <v>0</v>
      </c>
      <c r="J39" s="13">
        <f t="shared" si="5"/>
        <v>0</v>
      </c>
      <c r="K39" s="13">
        <f t="shared" si="5"/>
        <v>0</v>
      </c>
      <c r="L39" s="13">
        <f t="shared" si="5"/>
        <v>0</v>
      </c>
      <c r="M39" s="13">
        <f t="shared" si="5"/>
        <v>0</v>
      </c>
      <c r="N39" s="13">
        <f t="shared" si="5"/>
        <v>0</v>
      </c>
      <c r="O39" s="13">
        <f t="shared" si="5"/>
        <v>0</v>
      </c>
      <c r="P39" s="13">
        <f t="shared" si="5"/>
        <v>0</v>
      </c>
      <c r="Q39" s="13">
        <f t="shared" si="5"/>
        <v>0</v>
      </c>
      <c r="R39" s="13">
        <f t="shared" si="5"/>
        <v>0</v>
      </c>
    </row>
  </sheetData>
  <mergeCells count="29">
    <mergeCell ref="A6:B6"/>
    <mergeCell ref="A1:R1"/>
    <mergeCell ref="A3:D3"/>
    <mergeCell ref="E3:G3"/>
    <mergeCell ref="H3:K3"/>
    <mergeCell ref="L3:P3"/>
    <mergeCell ref="Q3:R3"/>
    <mergeCell ref="A4:D4"/>
    <mergeCell ref="E4:G4"/>
    <mergeCell ref="H4:K4"/>
    <mergeCell ref="L4:P4"/>
    <mergeCell ref="Q4:R4"/>
    <mergeCell ref="A24:B2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A22"/>
    <mergeCell ref="A23:B23"/>
    <mergeCell ref="A25:B25"/>
    <mergeCell ref="A26:A36"/>
    <mergeCell ref="A37:B37"/>
    <mergeCell ref="A38:B38"/>
    <mergeCell ref="A39:B39"/>
  </mergeCells>
  <phoneticPr fontId="2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D92A7-835C-4D37-8091-9F3DEFA7B229}">
  <dimension ref="A1:R39"/>
  <sheetViews>
    <sheetView workbookViewId="0">
      <selection activeCell="M19" sqref="M19"/>
    </sheetView>
  </sheetViews>
  <sheetFormatPr defaultRowHeight="13.2" x14ac:dyDescent="0.2"/>
  <cols>
    <col min="1" max="1" width="3.6640625" customWidth="1"/>
    <col min="2" max="2" width="14.88671875" customWidth="1"/>
  </cols>
  <sheetData>
    <row r="1" spans="1:18" ht="16.2" x14ac:dyDescent="0.2">
      <c r="A1" s="29" t="s">
        <v>34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6.2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x14ac:dyDescent="0.2">
      <c r="A3" s="26" t="s">
        <v>35</v>
      </c>
      <c r="B3" s="27"/>
      <c r="C3" s="27"/>
      <c r="D3" s="28"/>
      <c r="E3" s="26" t="s">
        <v>36</v>
      </c>
      <c r="F3" s="27"/>
      <c r="G3" s="28"/>
      <c r="H3" s="26" t="s">
        <v>37</v>
      </c>
      <c r="I3" s="27"/>
      <c r="J3" s="27"/>
      <c r="K3" s="28"/>
      <c r="L3" s="26" t="s">
        <v>38</v>
      </c>
      <c r="M3" s="27"/>
      <c r="N3" s="27"/>
      <c r="O3" s="27"/>
      <c r="P3" s="28"/>
      <c r="Q3" s="26" t="s">
        <v>39</v>
      </c>
      <c r="R3" s="28"/>
    </row>
    <row r="4" spans="1:18" x14ac:dyDescent="0.2">
      <c r="A4" s="23">
        <v>45017</v>
      </c>
      <c r="B4" s="24"/>
      <c r="C4" s="24"/>
      <c r="D4" s="25"/>
      <c r="E4" s="26" t="s">
        <v>40</v>
      </c>
      <c r="F4" s="27"/>
      <c r="G4" s="28"/>
      <c r="H4" s="26"/>
      <c r="I4" s="27"/>
      <c r="J4" s="27"/>
      <c r="K4" s="28"/>
      <c r="L4" s="26" t="s">
        <v>41</v>
      </c>
      <c r="M4" s="27"/>
      <c r="N4" s="27"/>
      <c r="O4" s="27"/>
      <c r="P4" s="28"/>
      <c r="Q4" s="26" t="s">
        <v>42</v>
      </c>
      <c r="R4" s="28"/>
    </row>
    <row r="6" spans="1:18" x14ac:dyDescent="0.2">
      <c r="A6" s="20" t="s">
        <v>43</v>
      </c>
      <c r="B6" s="20"/>
      <c r="C6" s="8" t="s">
        <v>44</v>
      </c>
      <c r="D6" s="8" t="s">
        <v>45</v>
      </c>
      <c r="E6" s="8" t="s">
        <v>45</v>
      </c>
      <c r="F6" s="8" t="s">
        <v>45</v>
      </c>
      <c r="G6" s="8" t="s">
        <v>45</v>
      </c>
      <c r="H6" s="8" t="s">
        <v>45</v>
      </c>
      <c r="I6" s="8" t="s">
        <v>45</v>
      </c>
      <c r="J6" s="8" t="s">
        <v>45</v>
      </c>
      <c r="K6" s="8" t="s">
        <v>45</v>
      </c>
      <c r="L6" s="8" t="s">
        <v>45</v>
      </c>
      <c r="M6" s="8" t="s">
        <v>45</v>
      </c>
      <c r="N6" s="8" t="s">
        <v>45</v>
      </c>
      <c r="O6" s="8" t="s">
        <v>46</v>
      </c>
      <c r="P6" s="8" t="s">
        <v>46</v>
      </c>
      <c r="Q6" s="8" t="s">
        <v>46</v>
      </c>
      <c r="R6" s="5" t="s">
        <v>47</v>
      </c>
    </row>
    <row r="7" spans="1:18" x14ac:dyDescent="0.2">
      <c r="A7" s="20" t="s">
        <v>48</v>
      </c>
      <c r="B7" s="20"/>
      <c r="C7" s="9">
        <v>21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0"/>
      <c r="Q7" s="10"/>
      <c r="R7" s="9"/>
    </row>
    <row r="8" spans="1:18" x14ac:dyDescent="0.2">
      <c r="A8" s="20" t="s">
        <v>49</v>
      </c>
      <c r="B8" s="20"/>
      <c r="C8" s="9">
        <v>173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  <c r="P8" s="10"/>
      <c r="Q8" s="10"/>
      <c r="R8" s="9"/>
    </row>
    <row r="9" spans="1:18" x14ac:dyDescent="0.2">
      <c r="A9" s="20" t="s">
        <v>50</v>
      </c>
      <c r="B9" s="20"/>
      <c r="C9" s="10">
        <v>5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x14ac:dyDescent="0.2">
      <c r="A10" s="20" t="s">
        <v>51</v>
      </c>
      <c r="B10" s="20"/>
      <c r="C10" s="10">
        <v>10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x14ac:dyDescent="0.2">
      <c r="A11" s="20" t="s">
        <v>52</v>
      </c>
      <c r="B11" s="20"/>
      <c r="C11" s="10">
        <v>10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x14ac:dyDescent="0.2">
      <c r="A12" s="20" t="s">
        <v>53</v>
      </c>
      <c r="B12" s="20"/>
      <c r="C12" s="9">
        <v>200000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  <c r="P12" s="10"/>
      <c r="Q12" s="10"/>
      <c r="R12" s="52">
        <f>SUM(C12:Q12)</f>
        <v>200000</v>
      </c>
    </row>
    <row r="13" spans="1:18" x14ac:dyDescent="0.2">
      <c r="A13" s="21" t="s">
        <v>54</v>
      </c>
      <c r="B13" s="21"/>
      <c r="C13" s="12">
        <v>8170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0">
        <f t="shared" ref="R13:R38" si="0">SUM(C13:Q13)</f>
        <v>8170</v>
      </c>
    </row>
    <row r="14" spans="1:18" x14ac:dyDescent="0.2">
      <c r="A14" s="20" t="s">
        <v>55</v>
      </c>
      <c r="B14" s="20"/>
      <c r="C14" s="10">
        <v>15130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>
        <f t="shared" si="0"/>
        <v>15130</v>
      </c>
    </row>
    <row r="15" spans="1:18" x14ac:dyDescent="0.2">
      <c r="A15" s="20" t="s">
        <v>56</v>
      </c>
      <c r="B15" s="20"/>
      <c r="C15" s="10">
        <v>3030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>
        <f t="shared" si="0"/>
        <v>3030</v>
      </c>
    </row>
    <row r="16" spans="1:18" x14ac:dyDescent="0.2">
      <c r="A16" s="22" t="s">
        <v>57</v>
      </c>
      <c r="B16" s="11" t="s">
        <v>58</v>
      </c>
      <c r="C16" s="12">
        <v>5000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0">
        <f t="shared" si="0"/>
        <v>5000</v>
      </c>
    </row>
    <row r="17" spans="1:18" x14ac:dyDescent="0.2">
      <c r="A17" s="18"/>
      <c r="B17" s="7" t="s">
        <v>59</v>
      </c>
      <c r="C17" s="12">
        <v>5000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>
        <f t="shared" si="0"/>
        <v>5000</v>
      </c>
    </row>
    <row r="18" spans="1:18" x14ac:dyDescent="0.2">
      <c r="A18" s="18"/>
      <c r="B18" s="7" t="s">
        <v>60</v>
      </c>
      <c r="C18" s="12">
        <v>5000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>
        <f t="shared" si="0"/>
        <v>5000</v>
      </c>
    </row>
    <row r="19" spans="1:18" x14ac:dyDescent="0.2">
      <c r="A19" s="18"/>
      <c r="B19" s="7" t="s">
        <v>61</v>
      </c>
      <c r="C19" s="12">
        <v>5000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>
        <f t="shared" si="0"/>
        <v>5000</v>
      </c>
    </row>
    <row r="20" spans="1:18" x14ac:dyDescent="0.2">
      <c r="A20" s="18"/>
      <c r="B20" s="7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>
        <f t="shared" si="0"/>
        <v>0</v>
      </c>
    </row>
    <row r="21" spans="1:18" x14ac:dyDescent="0.2">
      <c r="A21" s="18"/>
      <c r="B21" s="7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>
        <f t="shared" si="0"/>
        <v>0</v>
      </c>
    </row>
    <row r="22" spans="1:18" x14ac:dyDescent="0.2">
      <c r="A22" s="18"/>
      <c r="B22" s="7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>
        <f t="shared" si="0"/>
        <v>0</v>
      </c>
    </row>
    <row r="23" spans="1:18" x14ac:dyDescent="0.2">
      <c r="A23" s="19" t="s">
        <v>47</v>
      </c>
      <c r="B23" s="19"/>
      <c r="C23" s="13">
        <f>SUM(C12:C22)</f>
        <v>246330</v>
      </c>
      <c r="D23" s="13">
        <f t="shared" ref="D23:R23" si="1">SUM(D12:D22)</f>
        <v>0</v>
      </c>
      <c r="E23" s="13">
        <f t="shared" si="1"/>
        <v>0</v>
      </c>
      <c r="F23" s="13">
        <f t="shared" si="1"/>
        <v>0</v>
      </c>
      <c r="G23" s="13">
        <f t="shared" si="1"/>
        <v>0</v>
      </c>
      <c r="H23" s="13">
        <f t="shared" si="1"/>
        <v>0</v>
      </c>
      <c r="I23" s="13">
        <f t="shared" si="1"/>
        <v>0</v>
      </c>
      <c r="J23" s="13">
        <f t="shared" si="1"/>
        <v>0</v>
      </c>
      <c r="K23" s="13">
        <f t="shared" si="1"/>
        <v>0</v>
      </c>
      <c r="L23" s="13">
        <f t="shared" si="1"/>
        <v>0</v>
      </c>
      <c r="M23" s="13">
        <f t="shared" si="1"/>
        <v>0</v>
      </c>
      <c r="N23" s="13">
        <f t="shared" si="1"/>
        <v>0</v>
      </c>
      <c r="O23" s="13">
        <f t="shared" si="1"/>
        <v>0</v>
      </c>
      <c r="P23" s="13">
        <f t="shared" si="1"/>
        <v>0</v>
      </c>
      <c r="Q23" s="13">
        <f t="shared" si="1"/>
        <v>0</v>
      </c>
      <c r="R23" s="13">
        <f t="shared" si="1"/>
        <v>246330</v>
      </c>
    </row>
    <row r="24" spans="1:18" x14ac:dyDescent="0.2">
      <c r="A24" s="20" t="s">
        <v>62</v>
      </c>
      <c r="B24" s="20"/>
      <c r="C24" s="10">
        <v>5000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>
        <f t="shared" si="0"/>
        <v>5000</v>
      </c>
    </row>
    <row r="25" spans="1:18" x14ac:dyDescent="0.2">
      <c r="A25" s="17" t="s">
        <v>63</v>
      </c>
      <c r="B25" s="17"/>
      <c r="C25" s="15">
        <f>C23-C24</f>
        <v>241330</v>
      </c>
      <c r="D25" s="15">
        <f t="shared" ref="D25:R25" si="2">D23-D24</f>
        <v>0</v>
      </c>
      <c r="E25" s="15">
        <f t="shared" si="2"/>
        <v>0</v>
      </c>
      <c r="F25" s="15">
        <f t="shared" si="2"/>
        <v>0</v>
      </c>
      <c r="G25" s="15">
        <f t="shared" si="2"/>
        <v>0</v>
      </c>
      <c r="H25" s="15">
        <f t="shared" si="2"/>
        <v>0</v>
      </c>
      <c r="I25" s="15">
        <f t="shared" si="2"/>
        <v>0</v>
      </c>
      <c r="J25" s="15">
        <f t="shared" si="2"/>
        <v>0</v>
      </c>
      <c r="K25" s="15">
        <f t="shared" si="2"/>
        <v>0</v>
      </c>
      <c r="L25" s="15">
        <f t="shared" si="2"/>
        <v>0</v>
      </c>
      <c r="M25" s="15">
        <f t="shared" si="2"/>
        <v>0</v>
      </c>
      <c r="N25" s="15">
        <f t="shared" si="2"/>
        <v>0</v>
      </c>
      <c r="O25" s="15">
        <f t="shared" si="2"/>
        <v>0</v>
      </c>
      <c r="P25" s="15">
        <f t="shared" si="2"/>
        <v>0</v>
      </c>
      <c r="Q25" s="15">
        <f t="shared" si="2"/>
        <v>0</v>
      </c>
      <c r="R25" s="15">
        <f t="shared" si="2"/>
        <v>241330</v>
      </c>
    </row>
    <row r="26" spans="1:18" x14ac:dyDescent="0.2">
      <c r="A26" s="18" t="s">
        <v>64</v>
      </c>
      <c r="B26" s="7" t="s">
        <v>65</v>
      </c>
      <c r="C26" s="10">
        <v>10967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>
        <f t="shared" si="0"/>
        <v>10967</v>
      </c>
    </row>
    <row r="27" spans="1:18" x14ac:dyDescent="0.2">
      <c r="A27" s="18"/>
      <c r="B27" s="7" t="s">
        <v>66</v>
      </c>
      <c r="C27" s="10">
        <v>0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>
        <f t="shared" si="0"/>
        <v>0</v>
      </c>
    </row>
    <row r="28" spans="1:18" x14ac:dyDescent="0.2">
      <c r="A28" s="18"/>
      <c r="B28" s="7" t="s">
        <v>67</v>
      </c>
      <c r="C28" s="10">
        <v>18832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>
        <f t="shared" si="0"/>
        <v>18832</v>
      </c>
    </row>
    <row r="29" spans="1:18" x14ac:dyDescent="0.2">
      <c r="A29" s="18"/>
      <c r="B29" s="7" t="s">
        <v>68</v>
      </c>
      <c r="C29" s="10">
        <v>1346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>
        <f t="shared" si="0"/>
        <v>1346</v>
      </c>
    </row>
    <row r="30" spans="1:18" x14ac:dyDescent="0.2">
      <c r="A30" s="18"/>
      <c r="B30" s="14" t="s">
        <v>69</v>
      </c>
      <c r="C30" s="15">
        <f>SUM(C26:C29)</f>
        <v>31145</v>
      </c>
      <c r="D30" s="15">
        <f t="shared" ref="D30:R30" si="3">SUM(D26:D29)</f>
        <v>0</v>
      </c>
      <c r="E30" s="15">
        <f t="shared" si="3"/>
        <v>0</v>
      </c>
      <c r="F30" s="15">
        <f t="shared" si="3"/>
        <v>0</v>
      </c>
      <c r="G30" s="15">
        <f t="shared" si="3"/>
        <v>0</v>
      </c>
      <c r="H30" s="15">
        <f t="shared" si="3"/>
        <v>0</v>
      </c>
      <c r="I30" s="15">
        <f t="shared" si="3"/>
        <v>0</v>
      </c>
      <c r="J30" s="15">
        <f t="shared" si="3"/>
        <v>0</v>
      </c>
      <c r="K30" s="15">
        <f t="shared" si="3"/>
        <v>0</v>
      </c>
      <c r="L30" s="15">
        <f t="shared" si="3"/>
        <v>0</v>
      </c>
      <c r="M30" s="15">
        <f t="shared" si="3"/>
        <v>0</v>
      </c>
      <c r="N30" s="15">
        <f t="shared" si="3"/>
        <v>0</v>
      </c>
      <c r="O30" s="15">
        <f t="shared" si="3"/>
        <v>0</v>
      </c>
      <c r="P30" s="15">
        <f t="shared" si="3"/>
        <v>0</v>
      </c>
      <c r="Q30" s="15">
        <f t="shared" si="3"/>
        <v>0</v>
      </c>
      <c r="R30" s="15">
        <f t="shared" si="3"/>
        <v>31145</v>
      </c>
    </row>
    <row r="31" spans="1:18" x14ac:dyDescent="0.2">
      <c r="A31" s="18"/>
      <c r="B31" s="7" t="s">
        <v>70</v>
      </c>
      <c r="C31" s="10">
        <v>9920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>
        <f t="shared" si="0"/>
        <v>9920</v>
      </c>
    </row>
    <row r="32" spans="1:18" x14ac:dyDescent="0.2">
      <c r="A32" s="18"/>
      <c r="B32" s="14" t="s">
        <v>71</v>
      </c>
      <c r="C32" s="15">
        <v>8000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51">
        <f t="shared" si="0"/>
        <v>8000</v>
      </c>
    </row>
    <row r="33" spans="1:18" x14ac:dyDescent="0.2">
      <c r="A33" s="18"/>
      <c r="B33" s="7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>
        <f t="shared" si="0"/>
        <v>0</v>
      </c>
    </row>
    <row r="34" spans="1:18" x14ac:dyDescent="0.2">
      <c r="A34" s="18"/>
      <c r="B34" s="7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>
        <f t="shared" si="0"/>
        <v>0</v>
      </c>
    </row>
    <row r="35" spans="1:18" x14ac:dyDescent="0.2">
      <c r="A35" s="18"/>
      <c r="B35" s="7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>
        <f t="shared" si="0"/>
        <v>0</v>
      </c>
    </row>
    <row r="36" spans="1:18" x14ac:dyDescent="0.2">
      <c r="A36" s="18"/>
      <c r="B36" s="7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>
        <f t="shared" si="0"/>
        <v>0</v>
      </c>
    </row>
    <row r="37" spans="1:18" x14ac:dyDescent="0.2">
      <c r="A37" s="19" t="s">
        <v>72</v>
      </c>
      <c r="B37" s="19"/>
      <c r="C37" s="16">
        <f>SUM(C30:C36)</f>
        <v>49065</v>
      </c>
      <c r="D37" s="16">
        <f t="shared" ref="D37:R37" si="4">SUM(D30:D36)</f>
        <v>0</v>
      </c>
      <c r="E37" s="16">
        <f t="shared" si="4"/>
        <v>0</v>
      </c>
      <c r="F37" s="16">
        <f t="shared" si="4"/>
        <v>0</v>
      </c>
      <c r="G37" s="16">
        <f t="shared" si="4"/>
        <v>0</v>
      </c>
      <c r="H37" s="16">
        <f t="shared" si="4"/>
        <v>0</v>
      </c>
      <c r="I37" s="16">
        <f t="shared" si="4"/>
        <v>0</v>
      </c>
      <c r="J37" s="16">
        <f t="shared" si="4"/>
        <v>0</v>
      </c>
      <c r="K37" s="16">
        <f t="shared" si="4"/>
        <v>0</v>
      </c>
      <c r="L37" s="16">
        <f t="shared" si="4"/>
        <v>0</v>
      </c>
      <c r="M37" s="16">
        <f t="shared" si="4"/>
        <v>0</v>
      </c>
      <c r="N37" s="16">
        <f t="shared" si="4"/>
        <v>0</v>
      </c>
      <c r="O37" s="16">
        <f t="shared" si="4"/>
        <v>0</v>
      </c>
      <c r="P37" s="16">
        <f t="shared" si="4"/>
        <v>0</v>
      </c>
      <c r="Q37" s="16">
        <f t="shared" si="4"/>
        <v>0</v>
      </c>
      <c r="R37" s="16">
        <f t="shared" si="4"/>
        <v>49065</v>
      </c>
    </row>
    <row r="38" spans="1:18" x14ac:dyDescent="0.2">
      <c r="A38" s="20" t="s">
        <v>73</v>
      </c>
      <c r="B38" s="20"/>
      <c r="C38" s="10">
        <v>0</v>
      </c>
      <c r="D38" s="1"/>
      <c r="E38" s="1"/>
      <c r="F38" s="1"/>
      <c r="G38" s="1"/>
      <c r="H38" s="1"/>
      <c r="I38" s="10"/>
      <c r="J38" s="10"/>
      <c r="K38" s="10"/>
      <c r="L38" s="10"/>
      <c r="M38" s="10"/>
      <c r="N38" s="10"/>
      <c r="O38" s="10"/>
      <c r="P38" s="10"/>
      <c r="Q38" s="10"/>
      <c r="R38" s="10">
        <f t="shared" si="0"/>
        <v>0</v>
      </c>
    </row>
    <row r="39" spans="1:18" x14ac:dyDescent="0.2">
      <c r="A39" s="19" t="s">
        <v>74</v>
      </c>
      <c r="B39" s="19"/>
      <c r="C39" s="13">
        <f>SUM(C23-C37)</f>
        <v>197265</v>
      </c>
      <c r="D39" s="13">
        <f t="shared" ref="D39:R39" si="5">SUM(D23-D37)</f>
        <v>0</v>
      </c>
      <c r="E39" s="13">
        <f t="shared" si="5"/>
        <v>0</v>
      </c>
      <c r="F39" s="13">
        <f t="shared" si="5"/>
        <v>0</v>
      </c>
      <c r="G39" s="13">
        <f t="shared" si="5"/>
        <v>0</v>
      </c>
      <c r="H39" s="13">
        <f t="shared" si="5"/>
        <v>0</v>
      </c>
      <c r="I39" s="13">
        <f t="shared" si="5"/>
        <v>0</v>
      </c>
      <c r="J39" s="13">
        <f t="shared" si="5"/>
        <v>0</v>
      </c>
      <c r="K39" s="13">
        <f t="shared" si="5"/>
        <v>0</v>
      </c>
      <c r="L39" s="13">
        <f t="shared" si="5"/>
        <v>0</v>
      </c>
      <c r="M39" s="13">
        <f t="shared" si="5"/>
        <v>0</v>
      </c>
      <c r="N39" s="13">
        <f t="shared" si="5"/>
        <v>0</v>
      </c>
      <c r="O39" s="13">
        <f t="shared" si="5"/>
        <v>0</v>
      </c>
      <c r="P39" s="13">
        <f t="shared" si="5"/>
        <v>0</v>
      </c>
      <c r="Q39" s="13">
        <f t="shared" si="5"/>
        <v>0</v>
      </c>
      <c r="R39" s="13">
        <f t="shared" si="5"/>
        <v>197265</v>
      </c>
    </row>
  </sheetData>
  <mergeCells count="29">
    <mergeCell ref="A6:B6"/>
    <mergeCell ref="A1:R1"/>
    <mergeCell ref="A3:D3"/>
    <mergeCell ref="E3:G3"/>
    <mergeCell ref="H3:K3"/>
    <mergeCell ref="L3:P3"/>
    <mergeCell ref="Q3:R3"/>
    <mergeCell ref="A4:D4"/>
    <mergeCell ref="E4:G4"/>
    <mergeCell ref="H4:K4"/>
    <mergeCell ref="L4:P4"/>
    <mergeCell ref="Q4:R4"/>
    <mergeCell ref="A24:B24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A22"/>
    <mergeCell ref="A23:B23"/>
    <mergeCell ref="A25:B25"/>
    <mergeCell ref="A26:A36"/>
    <mergeCell ref="A37:B37"/>
    <mergeCell ref="A38:B38"/>
    <mergeCell ref="A39:B39"/>
  </mergeCells>
  <phoneticPr fontId="2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opLeftCell="A8" workbookViewId="0">
      <selection activeCell="E18" sqref="E18:F18"/>
    </sheetView>
  </sheetViews>
  <sheetFormatPr defaultRowHeight="13.2" x14ac:dyDescent="0.2"/>
  <sheetData>
    <row r="1" spans="1:8" ht="24.9" customHeight="1" x14ac:dyDescent="0.2">
      <c r="A1" s="44" t="s">
        <v>30</v>
      </c>
      <c r="B1" s="44"/>
      <c r="C1" s="44"/>
      <c r="D1" s="44"/>
      <c r="E1" s="44"/>
      <c r="F1" s="44"/>
      <c r="G1" s="44"/>
      <c r="H1" s="44"/>
    </row>
    <row r="2" spans="1:8" ht="9" customHeight="1" x14ac:dyDescent="0.2">
      <c r="A2" s="4"/>
      <c r="B2" s="4"/>
      <c r="C2" s="4"/>
      <c r="D2" s="4"/>
      <c r="E2" s="4"/>
      <c r="F2" s="4"/>
      <c r="G2" s="4"/>
      <c r="H2" s="4"/>
    </row>
    <row r="3" spans="1:8" ht="24.9" customHeight="1" x14ac:dyDescent="0.2">
      <c r="A3" s="45"/>
      <c r="B3" s="45"/>
      <c r="C3" t="s">
        <v>26</v>
      </c>
    </row>
    <row r="4" spans="1:8" ht="24.9" customHeight="1" x14ac:dyDescent="0.2">
      <c r="F4" s="3" t="s">
        <v>5</v>
      </c>
      <c r="G4" s="46"/>
      <c r="H4" s="46"/>
    </row>
    <row r="5" spans="1:8" ht="20.100000000000001" customHeight="1" x14ac:dyDescent="0.2">
      <c r="A5" s="47" t="s">
        <v>4</v>
      </c>
      <c r="B5" s="47"/>
      <c r="C5" s="47"/>
      <c r="D5" s="47"/>
      <c r="E5" s="47"/>
      <c r="F5" s="47"/>
      <c r="G5" s="47"/>
      <c r="H5" s="47"/>
    </row>
    <row r="6" spans="1:8" ht="20.100000000000001" customHeight="1" x14ac:dyDescent="0.2">
      <c r="A6" s="1" t="s">
        <v>0</v>
      </c>
      <c r="B6" s="1" t="s">
        <v>1</v>
      </c>
      <c r="C6" s="1" t="s">
        <v>2</v>
      </c>
      <c r="D6" s="1" t="s">
        <v>3</v>
      </c>
      <c r="E6" s="1"/>
      <c r="F6" s="1"/>
      <c r="G6" s="1"/>
      <c r="H6" s="1"/>
    </row>
    <row r="7" spans="1:8" ht="20.100000000000001" customHeight="1" x14ac:dyDescent="0.2">
      <c r="A7" s="1"/>
      <c r="B7" s="1"/>
      <c r="C7" s="1"/>
      <c r="D7" s="1"/>
      <c r="E7" s="1"/>
      <c r="F7" s="1"/>
      <c r="G7" s="1"/>
      <c r="H7" s="1"/>
    </row>
    <row r="8" spans="1:8" ht="20.100000000000001" customHeight="1" x14ac:dyDescent="0.2"/>
    <row r="9" spans="1:8" ht="20.100000000000001" customHeight="1" x14ac:dyDescent="0.2">
      <c r="A9" s="47" t="s">
        <v>6</v>
      </c>
      <c r="B9" s="47"/>
      <c r="C9" s="47"/>
      <c r="D9" s="47"/>
      <c r="E9" s="47" t="s">
        <v>7</v>
      </c>
      <c r="F9" s="47"/>
      <c r="G9" s="47"/>
      <c r="H9" s="47"/>
    </row>
    <row r="10" spans="1:8" ht="20.100000000000001" customHeight="1" x14ac:dyDescent="0.2">
      <c r="A10" s="35"/>
      <c r="B10" s="35"/>
      <c r="C10" s="36"/>
      <c r="D10" s="37"/>
      <c r="E10" s="35" t="s">
        <v>12</v>
      </c>
      <c r="F10" s="35"/>
      <c r="G10" s="36"/>
      <c r="H10" s="37"/>
    </row>
    <row r="11" spans="1:8" ht="20.100000000000001" customHeight="1" x14ac:dyDescent="0.2">
      <c r="A11" s="35"/>
      <c r="B11" s="35"/>
      <c r="C11" s="36"/>
      <c r="D11" s="37"/>
      <c r="E11" s="35" t="s">
        <v>13</v>
      </c>
      <c r="F11" s="35"/>
      <c r="G11" s="36"/>
      <c r="H11" s="37"/>
    </row>
    <row r="12" spans="1:8" ht="20.100000000000001" customHeight="1" x14ac:dyDescent="0.2">
      <c r="A12" s="35"/>
      <c r="B12" s="35"/>
      <c r="C12" s="36"/>
      <c r="D12" s="37"/>
      <c r="E12" s="35" t="s">
        <v>14</v>
      </c>
      <c r="F12" s="35"/>
      <c r="G12" s="36"/>
      <c r="H12" s="37"/>
    </row>
    <row r="13" spans="1:8" ht="20.100000000000001" customHeight="1" x14ac:dyDescent="0.2">
      <c r="A13" s="35"/>
      <c r="B13" s="35"/>
      <c r="C13" s="36"/>
      <c r="D13" s="37"/>
      <c r="E13" s="35" t="s">
        <v>15</v>
      </c>
      <c r="F13" s="35"/>
      <c r="G13" s="36"/>
      <c r="H13" s="37"/>
    </row>
    <row r="14" spans="1:8" ht="20.100000000000001" customHeight="1" x14ac:dyDescent="0.2">
      <c r="A14" s="35"/>
      <c r="B14" s="35"/>
      <c r="C14" s="36"/>
      <c r="D14" s="37"/>
      <c r="E14" s="35"/>
      <c r="F14" s="35"/>
      <c r="G14" s="36"/>
      <c r="H14" s="37"/>
    </row>
    <row r="15" spans="1:8" ht="20.100000000000001" customHeight="1" x14ac:dyDescent="0.2">
      <c r="A15" s="35"/>
      <c r="B15" s="35"/>
      <c r="C15" s="36"/>
      <c r="D15" s="37"/>
      <c r="E15" s="41" t="s">
        <v>16</v>
      </c>
      <c r="F15" s="41"/>
      <c r="G15" s="42"/>
      <c r="H15" s="43"/>
    </row>
    <row r="16" spans="1:8" ht="20.100000000000001" customHeight="1" x14ac:dyDescent="0.2">
      <c r="A16" s="35"/>
      <c r="B16" s="35"/>
      <c r="C16" s="36"/>
      <c r="D16" s="37"/>
      <c r="E16" s="35" t="s">
        <v>17</v>
      </c>
      <c r="F16" s="35"/>
      <c r="G16" s="36"/>
      <c r="H16" s="37"/>
    </row>
    <row r="17" spans="1:8" ht="20.100000000000001" customHeight="1" x14ac:dyDescent="0.2">
      <c r="A17" s="35"/>
      <c r="B17" s="35"/>
      <c r="C17" s="36"/>
      <c r="D17" s="37"/>
      <c r="E17" s="41" t="s">
        <v>18</v>
      </c>
      <c r="F17" s="41"/>
      <c r="G17" s="42"/>
      <c r="H17" s="43"/>
    </row>
    <row r="18" spans="1:8" ht="20.100000000000001" customHeight="1" x14ac:dyDescent="0.2">
      <c r="A18" s="35"/>
      <c r="B18" s="35"/>
      <c r="C18" s="36"/>
      <c r="D18" s="37"/>
      <c r="E18" s="35" t="s">
        <v>19</v>
      </c>
      <c r="F18" s="35"/>
      <c r="G18" s="36"/>
      <c r="H18" s="37"/>
    </row>
    <row r="19" spans="1:8" ht="20.100000000000001" customHeight="1" x14ac:dyDescent="0.2">
      <c r="A19" s="35"/>
      <c r="B19" s="35"/>
      <c r="C19" s="36"/>
      <c r="D19" s="37"/>
      <c r="E19" s="35" t="s">
        <v>20</v>
      </c>
      <c r="F19" s="35"/>
      <c r="G19" s="36"/>
      <c r="H19" s="37"/>
    </row>
    <row r="20" spans="1:8" ht="20.100000000000001" customHeight="1" x14ac:dyDescent="0.2">
      <c r="A20" s="35"/>
      <c r="B20" s="35"/>
      <c r="C20" s="36"/>
      <c r="D20" s="37"/>
      <c r="E20" s="35"/>
      <c r="F20" s="35"/>
      <c r="G20" s="36"/>
      <c r="H20" s="37"/>
    </row>
    <row r="21" spans="1:8" ht="20.100000000000001" customHeight="1" x14ac:dyDescent="0.2">
      <c r="A21" s="41" t="s">
        <v>9</v>
      </c>
      <c r="B21" s="41"/>
      <c r="C21" s="42"/>
      <c r="D21" s="43"/>
      <c r="E21" s="38" t="s">
        <v>21</v>
      </c>
      <c r="F21" s="38"/>
      <c r="G21" s="39"/>
      <c r="H21" s="40"/>
    </row>
    <row r="22" spans="1:8" ht="20.100000000000001" customHeight="1" x14ac:dyDescent="0.2">
      <c r="A22" s="35" t="s">
        <v>10</v>
      </c>
      <c r="B22" s="35"/>
      <c r="C22" s="36"/>
      <c r="D22" s="37"/>
      <c r="E22" s="35"/>
      <c r="F22" s="35"/>
      <c r="G22" s="36"/>
      <c r="H22" s="37"/>
    </row>
    <row r="23" spans="1:8" ht="20.100000000000001" customHeight="1" x14ac:dyDescent="0.2">
      <c r="A23" s="38" t="s">
        <v>11</v>
      </c>
      <c r="B23" s="38"/>
      <c r="C23" s="39"/>
      <c r="D23" s="40"/>
      <c r="E23" s="38" t="s">
        <v>22</v>
      </c>
      <c r="F23" s="38"/>
      <c r="G23" s="39"/>
      <c r="H23" s="40"/>
    </row>
    <row r="25" spans="1:8" ht="24.9" customHeight="1" x14ac:dyDescent="0.2">
      <c r="A25" s="30" t="s">
        <v>25</v>
      </c>
      <c r="B25" s="30"/>
      <c r="C25" s="30"/>
      <c r="D25" s="30"/>
      <c r="E25" s="30"/>
      <c r="F25" s="30"/>
      <c r="G25" s="30"/>
      <c r="H25" s="30"/>
    </row>
    <row r="26" spans="1:8" ht="50.1" customHeight="1" x14ac:dyDescent="0.2">
      <c r="A26" s="31"/>
      <c r="B26" s="32"/>
      <c r="C26" s="32"/>
      <c r="D26" s="32"/>
      <c r="E26" s="32"/>
      <c r="F26" s="32"/>
      <c r="G26" s="32"/>
      <c r="H26" s="33"/>
    </row>
    <row r="27" spans="1:8" x14ac:dyDescent="0.2">
      <c r="A27" s="2"/>
      <c r="B27" s="2"/>
      <c r="C27" s="2"/>
      <c r="D27" s="2"/>
      <c r="E27" s="2"/>
      <c r="F27" s="2"/>
      <c r="G27" s="2"/>
      <c r="H27" s="2"/>
    </row>
    <row r="28" spans="1:8" ht="20.25" customHeight="1" x14ac:dyDescent="0.2">
      <c r="A28" t="s">
        <v>23</v>
      </c>
      <c r="B28" s="34"/>
      <c r="C28" s="34"/>
      <c r="D28" s="34"/>
      <c r="E28" s="34"/>
      <c r="F28" s="34"/>
      <c r="G28" s="34"/>
      <c r="H28" s="34"/>
    </row>
  </sheetData>
  <mergeCells count="65">
    <mergeCell ref="A1:H1"/>
    <mergeCell ref="A3:B3"/>
    <mergeCell ref="G4:H4"/>
    <mergeCell ref="A5:H5"/>
    <mergeCell ref="A9:D9"/>
    <mergeCell ref="E9:H9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C12:D12"/>
    <mergeCell ref="E12:F12"/>
    <mergeCell ref="G12:H12"/>
    <mergeCell ref="A13:B13"/>
    <mergeCell ref="C13:D13"/>
    <mergeCell ref="E13:F13"/>
    <mergeCell ref="G13:H13"/>
    <mergeCell ref="A14:B14"/>
    <mergeCell ref="C14:D14"/>
    <mergeCell ref="E14:F14"/>
    <mergeCell ref="G14:H14"/>
    <mergeCell ref="A15:B15"/>
    <mergeCell ref="C15:D15"/>
    <mergeCell ref="E15:F15"/>
    <mergeCell ref="G15:H15"/>
    <mergeCell ref="A16:B16"/>
    <mergeCell ref="C16:D16"/>
    <mergeCell ref="E16:F16"/>
    <mergeCell ref="G16:H16"/>
    <mergeCell ref="A17:B17"/>
    <mergeCell ref="C17:D17"/>
    <mergeCell ref="E17:F17"/>
    <mergeCell ref="G17:H17"/>
    <mergeCell ref="A18:B18"/>
    <mergeCell ref="C18:D18"/>
    <mergeCell ref="E18:F18"/>
    <mergeCell ref="G18:H18"/>
    <mergeCell ref="A19:B19"/>
    <mergeCell ref="C19:D19"/>
    <mergeCell ref="E19:F19"/>
    <mergeCell ref="G19:H19"/>
    <mergeCell ref="A20:B20"/>
    <mergeCell ref="C20:D20"/>
    <mergeCell ref="E20:F20"/>
    <mergeCell ref="G20:H20"/>
    <mergeCell ref="A21:B21"/>
    <mergeCell ref="C21:D21"/>
    <mergeCell ref="E21:F21"/>
    <mergeCell ref="G21:H21"/>
    <mergeCell ref="A25:H25"/>
    <mergeCell ref="A26:H26"/>
    <mergeCell ref="B28:H28"/>
    <mergeCell ref="A22:B22"/>
    <mergeCell ref="C22:D22"/>
    <mergeCell ref="E22:F22"/>
    <mergeCell ref="G22:H22"/>
    <mergeCell ref="A23:B23"/>
    <mergeCell ref="C23:D23"/>
    <mergeCell ref="E23:F23"/>
    <mergeCell ref="G23:H23"/>
  </mergeCells>
  <phoneticPr fontId="2"/>
  <pageMargins left="0.70866141732283472" right="0.70866141732283472" top="0.74803149606299213" bottom="0.74803149606299213" header="0.31496062992125984" footer="0.31496062992125984"/>
  <pageSetup paperSize="9" scale="120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tabSelected="1" topLeftCell="A4" workbookViewId="0">
      <selection activeCell="C23" sqref="C23:D23"/>
    </sheetView>
  </sheetViews>
  <sheetFormatPr defaultRowHeight="13.2" x14ac:dyDescent="0.2"/>
  <sheetData>
    <row r="1" spans="1:8" ht="24.9" customHeight="1" x14ac:dyDescent="0.2">
      <c r="A1" s="44" t="s">
        <v>31</v>
      </c>
      <c r="B1" s="44"/>
      <c r="C1" s="44"/>
      <c r="D1" s="44"/>
      <c r="E1" s="44"/>
      <c r="F1" s="44"/>
      <c r="G1" s="44"/>
      <c r="H1" s="44"/>
    </row>
    <row r="2" spans="1:8" ht="9" customHeight="1" x14ac:dyDescent="0.2">
      <c r="A2" s="4"/>
      <c r="B2" s="4"/>
      <c r="C2" s="4"/>
      <c r="D2" s="4"/>
      <c r="E2" s="4"/>
      <c r="F2" s="4"/>
      <c r="G2" s="4"/>
      <c r="H2" s="4"/>
    </row>
    <row r="3" spans="1:8" ht="24.9" customHeight="1" x14ac:dyDescent="0.2">
      <c r="A3" s="45" t="s">
        <v>32</v>
      </c>
      <c r="B3" s="45"/>
      <c r="C3" t="s">
        <v>26</v>
      </c>
    </row>
    <row r="4" spans="1:8" ht="24.9" customHeight="1" x14ac:dyDescent="0.2">
      <c r="F4" s="3" t="s">
        <v>5</v>
      </c>
      <c r="G4" s="46">
        <v>45322</v>
      </c>
      <c r="H4" s="46"/>
    </row>
    <row r="5" spans="1:8" ht="20.100000000000001" customHeight="1" x14ac:dyDescent="0.2">
      <c r="A5" s="47" t="s">
        <v>4</v>
      </c>
      <c r="B5" s="47"/>
      <c r="C5" s="47"/>
      <c r="D5" s="47"/>
      <c r="E5" s="47"/>
      <c r="F5" s="47"/>
      <c r="G5" s="47"/>
      <c r="H5" s="47"/>
    </row>
    <row r="6" spans="1:8" ht="20.100000000000001" customHeight="1" x14ac:dyDescent="0.2">
      <c r="A6" s="1" t="s">
        <v>0</v>
      </c>
      <c r="B6" s="1" t="s">
        <v>1</v>
      </c>
      <c r="C6" s="1" t="s">
        <v>2</v>
      </c>
      <c r="D6" s="1" t="s">
        <v>3</v>
      </c>
      <c r="E6" s="1"/>
      <c r="F6" s="1"/>
      <c r="G6" s="1"/>
      <c r="H6" s="1"/>
    </row>
    <row r="7" spans="1:8" ht="20.100000000000001" customHeight="1" x14ac:dyDescent="0.2">
      <c r="A7" s="1">
        <v>22</v>
      </c>
      <c r="B7" s="1">
        <v>10.5</v>
      </c>
      <c r="C7" s="1">
        <v>10.5</v>
      </c>
      <c r="D7" s="1">
        <v>2</v>
      </c>
      <c r="E7" s="1"/>
      <c r="F7" s="1"/>
      <c r="G7" s="1"/>
      <c r="H7" s="1"/>
    </row>
    <row r="8" spans="1:8" ht="20.100000000000001" customHeight="1" x14ac:dyDescent="0.2"/>
    <row r="9" spans="1:8" ht="20.100000000000001" customHeight="1" x14ac:dyDescent="0.2">
      <c r="A9" s="47" t="s">
        <v>6</v>
      </c>
      <c r="B9" s="47"/>
      <c r="C9" s="47"/>
      <c r="D9" s="47"/>
      <c r="E9" s="47" t="s">
        <v>7</v>
      </c>
      <c r="F9" s="47"/>
      <c r="G9" s="47"/>
      <c r="H9" s="47"/>
    </row>
    <row r="10" spans="1:8" ht="20.100000000000001" customHeight="1" x14ac:dyDescent="0.2">
      <c r="A10" s="35" t="s">
        <v>8</v>
      </c>
      <c r="B10" s="35"/>
      <c r="C10" s="36">
        <v>200000</v>
      </c>
      <c r="D10" s="37"/>
      <c r="E10" s="35" t="s">
        <v>12</v>
      </c>
      <c r="F10" s="35"/>
      <c r="G10" s="36">
        <v>10967</v>
      </c>
      <c r="H10" s="37"/>
    </row>
    <row r="11" spans="1:8" ht="20.100000000000001" customHeight="1" x14ac:dyDescent="0.2">
      <c r="A11" s="35" t="s">
        <v>24</v>
      </c>
      <c r="B11" s="35"/>
      <c r="C11" s="36">
        <v>10000</v>
      </c>
      <c r="D11" s="37"/>
      <c r="E11" s="35" t="s">
        <v>13</v>
      </c>
      <c r="F11" s="35"/>
      <c r="G11" s="36">
        <v>1738</v>
      </c>
      <c r="H11" s="37"/>
    </row>
    <row r="12" spans="1:8" ht="20.100000000000001" customHeight="1" x14ac:dyDescent="0.2">
      <c r="A12" s="35" t="s">
        <v>27</v>
      </c>
      <c r="B12" s="35"/>
      <c r="C12" s="36">
        <v>15225</v>
      </c>
      <c r="D12" s="37"/>
      <c r="E12" s="35" t="s">
        <v>14</v>
      </c>
      <c r="F12" s="35"/>
      <c r="G12" s="36">
        <v>19611</v>
      </c>
      <c r="H12" s="37"/>
    </row>
    <row r="13" spans="1:8" ht="20.100000000000001" customHeight="1" x14ac:dyDescent="0.2">
      <c r="A13" s="35" t="s">
        <v>28</v>
      </c>
      <c r="B13" s="35"/>
      <c r="C13" s="36">
        <v>16443</v>
      </c>
      <c r="D13" s="37"/>
      <c r="E13" s="35" t="s">
        <v>15</v>
      </c>
      <c r="F13" s="35"/>
      <c r="G13" s="36">
        <v>1050</v>
      </c>
      <c r="H13" s="37"/>
    </row>
    <row r="14" spans="1:8" ht="20.100000000000001" customHeight="1" x14ac:dyDescent="0.2">
      <c r="A14" s="35" t="s">
        <v>29</v>
      </c>
      <c r="B14" s="35"/>
      <c r="C14" s="36">
        <v>580</v>
      </c>
      <c r="D14" s="37"/>
      <c r="E14" s="35"/>
      <c r="F14" s="35"/>
      <c r="G14" s="36"/>
      <c r="H14" s="37"/>
    </row>
    <row r="15" spans="1:8" ht="20.100000000000001" customHeight="1" x14ac:dyDescent="0.2">
      <c r="A15" s="35"/>
      <c r="B15" s="35"/>
      <c r="C15" s="36"/>
      <c r="D15" s="37"/>
      <c r="E15" s="41" t="s">
        <v>16</v>
      </c>
      <c r="F15" s="41"/>
      <c r="G15" s="42">
        <f>SUM(G10:H14)</f>
        <v>33366</v>
      </c>
      <c r="H15" s="43"/>
    </row>
    <row r="16" spans="1:8" ht="20.100000000000001" customHeight="1" x14ac:dyDescent="0.2">
      <c r="A16" s="35"/>
      <c r="B16" s="35"/>
      <c r="C16" s="36"/>
      <c r="D16" s="37"/>
      <c r="E16" s="48" t="s">
        <v>17</v>
      </c>
      <c r="F16" s="48"/>
      <c r="G16" s="49">
        <f>C21-G15</f>
        <v>208882</v>
      </c>
      <c r="H16" s="50"/>
    </row>
    <row r="17" spans="1:8" ht="20.100000000000001" customHeight="1" x14ac:dyDescent="0.2">
      <c r="A17" s="35"/>
      <c r="B17" s="35"/>
      <c r="C17" s="36"/>
      <c r="D17" s="37"/>
      <c r="E17" s="41" t="s">
        <v>18</v>
      </c>
      <c r="F17" s="41"/>
      <c r="G17" s="42">
        <v>3430</v>
      </c>
      <c r="H17" s="43"/>
    </row>
    <row r="18" spans="1:8" ht="20.100000000000001" customHeight="1" x14ac:dyDescent="0.2">
      <c r="A18" s="35"/>
      <c r="B18" s="35"/>
      <c r="C18" s="36"/>
      <c r="D18" s="37"/>
      <c r="E18" s="35" t="s">
        <v>19</v>
      </c>
      <c r="F18" s="35"/>
      <c r="G18" s="36">
        <v>10500</v>
      </c>
      <c r="H18" s="37"/>
    </row>
    <row r="19" spans="1:8" ht="20.100000000000001" customHeight="1" x14ac:dyDescent="0.2">
      <c r="A19" s="35"/>
      <c r="B19" s="35"/>
      <c r="C19" s="36"/>
      <c r="D19" s="37"/>
      <c r="E19" s="35" t="s">
        <v>20</v>
      </c>
      <c r="F19" s="35"/>
      <c r="G19" s="36">
        <v>1000</v>
      </c>
      <c r="H19" s="37"/>
    </row>
    <row r="20" spans="1:8" ht="20.100000000000001" customHeight="1" x14ac:dyDescent="0.2">
      <c r="A20" s="35"/>
      <c r="B20" s="35"/>
      <c r="C20" s="36"/>
      <c r="D20" s="37"/>
      <c r="E20" s="35"/>
      <c r="F20" s="35"/>
      <c r="G20" s="36"/>
      <c r="H20" s="37"/>
    </row>
    <row r="21" spans="1:8" ht="20.100000000000001" customHeight="1" x14ac:dyDescent="0.2">
      <c r="A21" s="41" t="s">
        <v>9</v>
      </c>
      <c r="B21" s="41"/>
      <c r="C21" s="42">
        <f>SUM(C10:D20)</f>
        <v>242248</v>
      </c>
      <c r="D21" s="43"/>
      <c r="E21" s="38" t="s">
        <v>21</v>
      </c>
      <c r="F21" s="38"/>
      <c r="G21" s="39">
        <f>G15+G17+G18+G19</f>
        <v>48296</v>
      </c>
      <c r="H21" s="40"/>
    </row>
    <row r="22" spans="1:8" ht="20.100000000000001" customHeight="1" x14ac:dyDescent="0.2">
      <c r="A22" s="35" t="s">
        <v>10</v>
      </c>
      <c r="B22" s="35"/>
      <c r="C22" s="36">
        <v>5000</v>
      </c>
      <c r="D22" s="37"/>
      <c r="E22" s="35"/>
      <c r="F22" s="35"/>
      <c r="G22" s="36"/>
      <c r="H22" s="37"/>
    </row>
    <row r="23" spans="1:8" ht="20.100000000000001" customHeight="1" x14ac:dyDescent="0.2">
      <c r="A23" s="38" t="s">
        <v>11</v>
      </c>
      <c r="B23" s="38"/>
      <c r="C23" s="39">
        <f>C21+C22</f>
        <v>247248</v>
      </c>
      <c r="D23" s="40"/>
      <c r="E23" s="38" t="s">
        <v>22</v>
      </c>
      <c r="F23" s="38"/>
      <c r="G23" s="39">
        <f>C23-G21</f>
        <v>198952</v>
      </c>
      <c r="H23" s="40"/>
    </row>
    <row r="25" spans="1:8" ht="24.9" customHeight="1" x14ac:dyDescent="0.2">
      <c r="A25" s="30" t="s">
        <v>25</v>
      </c>
      <c r="B25" s="30"/>
      <c r="C25" s="30"/>
      <c r="D25" s="30"/>
      <c r="E25" s="30"/>
      <c r="F25" s="30"/>
      <c r="G25" s="30"/>
      <c r="H25" s="30"/>
    </row>
    <row r="26" spans="1:8" ht="50.1" customHeight="1" x14ac:dyDescent="0.2">
      <c r="A26" s="31"/>
      <c r="B26" s="32"/>
      <c r="C26" s="32"/>
      <c r="D26" s="32"/>
      <c r="E26" s="32"/>
      <c r="F26" s="32"/>
      <c r="G26" s="32"/>
      <c r="H26" s="33"/>
    </row>
    <row r="27" spans="1:8" x14ac:dyDescent="0.2">
      <c r="A27" s="2"/>
      <c r="B27" s="2"/>
      <c r="C27" s="2"/>
      <c r="D27" s="2"/>
      <c r="E27" s="2"/>
      <c r="F27" s="2"/>
      <c r="G27" s="2"/>
      <c r="H27" s="2"/>
    </row>
    <row r="28" spans="1:8" ht="20.25" customHeight="1" x14ac:dyDescent="0.2">
      <c r="A28" t="s">
        <v>23</v>
      </c>
      <c r="B28" s="34" t="s">
        <v>33</v>
      </c>
      <c r="C28" s="34"/>
      <c r="D28" s="34"/>
      <c r="E28" s="34"/>
      <c r="F28" s="34"/>
      <c r="G28" s="34"/>
      <c r="H28" s="34"/>
    </row>
  </sheetData>
  <mergeCells count="65">
    <mergeCell ref="B28:H28"/>
    <mergeCell ref="E20:F20"/>
    <mergeCell ref="G20:H20"/>
    <mergeCell ref="E21:F21"/>
    <mergeCell ref="G21:H21"/>
    <mergeCell ref="E22:F22"/>
    <mergeCell ref="G22:H22"/>
    <mergeCell ref="A23:B23"/>
    <mergeCell ref="C23:D23"/>
    <mergeCell ref="C21:D21"/>
    <mergeCell ref="A22:B22"/>
    <mergeCell ref="C22:D22"/>
    <mergeCell ref="A20:B20"/>
    <mergeCell ref="A21:B21"/>
    <mergeCell ref="E18:F18"/>
    <mergeCell ref="G18:H18"/>
    <mergeCell ref="E19:F19"/>
    <mergeCell ref="G19:H19"/>
    <mergeCell ref="E23:F23"/>
    <mergeCell ref="G23:H23"/>
    <mergeCell ref="E10:F10"/>
    <mergeCell ref="G10:H10"/>
    <mergeCell ref="E11:F11"/>
    <mergeCell ref="G11:H11"/>
    <mergeCell ref="E12:F12"/>
    <mergeCell ref="G12:H12"/>
    <mergeCell ref="E13:F13"/>
    <mergeCell ref="G13:H13"/>
    <mergeCell ref="C18:D18"/>
    <mergeCell ref="C19:D19"/>
    <mergeCell ref="C20:D20"/>
    <mergeCell ref="C15:D15"/>
    <mergeCell ref="C16:D16"/>
    <mergeCell ref="C17:D17"/>
    <mergeCell ref="E14:F14"/>
    <mergeCell ref="G14:H14"/>
    <mergeCell ref="E15:F15"/>
    <mergeCell ref="G15:H15"/>
    <mergeCell ref="E16:F16"/>
    <mergeCell ref="G16:H16"/>
    <mergeCell ref="E17:F17"/>
    <mergeCell ref="G17:H17"/>
    <mergeCell ref="A17:B17"/>
    <mergeCell ref="A18:B18"/>
    <mergeCell ref="C10:D10"/>
    <mergeCell ref="C11:D11"/>
    <mergeCell ref="C12:D12"/>
    <mergeCell ref="C13:D13"/>
    <mergeCell ref="C14:D14"/>
    <mergeCell ref="A5:H5"/>
    <mergeCell ref="A1:H1"/>
    <mergeCell ref="G4:H4"/>
    <mergeCell ref="A25:H25"/>
    <mergeCell ref="A26:H26"/>
    <mergeCell ref="A3:B3"/>
    <mergeCell ref="A19:B19"/>
    <mergeCell ref="A9:D9"/>
    <mergeCell ref="E9:H9"/>
    <mergeCell ref="A10:B10"/>
    <mergeCell ref="A11:B11"/>
    <mergeCell ref="A12:B12"/>
    <mergeCell ref="A13:B13"/>
    <mergeCell ref="A14:B14"/>
    <mergeCell ref="A15:B15"/>
    <mergeCell ref="A16:B16"/>
  </mergeCells>
  <phoneticPr fontId="2"/>
  <pageMargins left="0.70866141732283472" right="0.70866141732283472" top="0.74803149606299213" bottom="0.74803149606299213" header="0.31496062992125984" footer="0.31496062992125984"/>
  <pageSetup paperSize="9" scale="120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賃金台帳ひながた</vt:lpstr>
      <vt:lpstr>賃金台帳記入例</vt:lpstr>
      <vt:lpstr>給与明細書ひながた</vt:lpstr>
      <vt:lpstr>給与明細書記入例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正文 中山</cp:lastModifiedBy>
  <cp:lastPrinted>2015-11-16T01:43:33Z</cp:lastPrinted>
  <dcterms:created xsi:type="dcterms:W3CDTF">2015-11-16T01:14:46Z</dcterms:created>
  <dcterms:modified xsi:type="dcterms:W3CDTF">2023-12-29T02:10:32Z</dcterms:modified>
</cp:coreProperties>
</file>